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hkcmcl-my.sharepoint.com/personal/rachelleeyc_cyberport_hk/Documents/Digital Asset/Web3 Team Folder/HKMA/Project Ensemble/Document for Circulation/For Approval/"/>
    </mc:Choice>
  </mc:AlternateContent>
  <xr:revisionPtr revIDLastSave="300" documentId="8_{9EAE21CC-B0E5-44C5-8AE6-413307B894EF}" xr6:coauthVersionLast="47" xr6:coauthVersionMax="47" xr10:uidLastSave="{FCBB5C6C-18D6-49E5-B539-B6D3E4D9A27D}"/>
  <bookViews>
    <workbookView xWindow="-120" yWindow="-16320" windowWidth="29040" windowHeight="15720" tabRatio="500" xr2:uid="{00000000-000D-0000-FFFF-FFFF00000000}"/>
  </bookViews>
  <sheets>
    <sheet name="Instructions" sheetId="1" r:id="rId1"/>
    <sheet name="Applicant Details" sheetId="2" r:id="rId2"/>
    <sheet name="Use Case 1" sheetId="3" r:id="rId3"/>
    <sheet name="Use Case 2 - If Applicable" sheetId="4" r:id="rId4"/>
    <sheet name="Participating Organisations" sheetId="6" r:id="rId5"/>
    <sheet name="Declarations" sheetId="7" r:id="rId6"/>
    <sheet name="Document Checklist" sheetId="8" r:id="rId7"/>
    <sheet name="Submission Checklist" sheetId="9" r:id="rId8"/>
    <sheet name="Use Case Categories" sheetId="10" r:id="rId9"/>
    <sheet name="Executive Summary (Do not type)" sheetId="5" r:id="rId10"/>
    <sheet name="Reference Data" sheetId="11" state="hidden" r:id="rId11"/>
  </sheets>
  <definedNames>
    <definedName name="Dom_0">'Reference Data'!$Z$2</definedName>
    <definedName name="Dom_1">'Use Case Categories'!$C$5:$C$16</definedName>
    <definedName name="Dom_10">'Use Case Categories'!$C$82:$C$92</definedName>
    <definedName name="Dom_11">'Use Case Categories'!$C$93:$C$101</definedName>
    <definedName name="Dom_12">'Use Case Categories'!$C$102:$C$104</definedName>
    <definedName name="Dom_2">'Use Case Categories'!$C$17:$C$24</definedName>
    <definedName name="Dom_3">'Use Case Categories'!$C$25:$C$26</definedName>
    <definedName name="Dom_4">'Use Case Categories'!$C$27:$C$35</definedName>
    <definedName name="Dom_5">'Use Case Categories'!$C$36:$C$45</definedName>
    <definedName name="Dom_6">'Use Case Categories'!$C$46:$C$54</definedName>
    <definedName name="Dom_7">'Use Case Categories'!$C$55:$C$64</definedName>
    <definedName name="Dom_8">'Use Case Categories'!$C$65:$C$74</definedName>
    <definedName name="Dom_9">'Use Case Categories'!$C$75:$C$81</definedName>
    <definedName name="L_ApplType">'Reference Data'!$F$2:$F$5</definedName>
    <definedName name="L_Cat">'Reference Data'!$Y$2:$Y$13</definedName>
    <definedName name="L_Cohort">'Reference Data'!$A$2:$A$4</definedName>
    <definedName name="L_Confirm">'Reference Data'!$X$2:$X$3</definedName>
    <definedName name="L_Evidence">'Reference Data'!$W$2:$W$4</definedName>
    <definedName name="L_Exp">'Reference Data'!$K$2:$K$4</definedName>
    <definedName name="L_ImpInn">'Reference Data'!$J$2:$J$4</definedName>
    <definedName name="L_Location">'Reference Data'!$U$2:$U$4</definedName>
    <definedName name="L_OrgType">'Reference Data'!$E$2:$E$11</definedName>
    <definedName name="L_Owner">'Reference Data'!$M$2:$M$4</definedName>
    <definedName name="L_Partner">'Reference Data'!$G$2:$G$4</definedName>
    <definedName name="L_PartStatus">'Reference Data'!$T$2:$T$4</definedName>
    <definedName name="L_Ready">'Reference Data'!$D$2:$D$5</definedName>
    <definedName name="L_Regulator">'Reference Data'!$V$2:$V$7</definedName>
    <definedName name="L_RelUC">'Reference Data'!$R$2:$R$4</definedName>
    <definedName name="L_Role">'Reference Data'!$S$2:$S$15</definedName>
    <definedName name="L_SettleAsset">'Reference Data'!$N$2:$N$7</definedName>
    <definedName name="L_SettleModel">'Reference Data'!$O$2:$O$7</definedName>
    <definedName name="L_Stage">'Reference Data'!$H$2:$H$9</definedName>
    <definedName name="L_TDConn">'Reference Data'!$P$2:$P$4</definedName>
    <definedName name="L_TDUse">'Reference Data'!$Q$2:$Q$11</definedName>
    <definedName name="L_Timeline">'Reference Data'!$L$2:$L$4</definedName>
    <definedName name="L_UCCount">'Reference Data'!$B$2:$B$3</definedName>
    <definedName name="L_YesNo">'Reference Data'!$C$2:$C$3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9" i="5" l="1"/>
  <c r="F9" i="5"/>
  <c r="E9" i="5"/>
  <c r="D9" i="5"/>
  <c r="C9" i="5"/>
  <c r="B9" i="5"/>
  <c r="G8" i="5"/>
  <c r="F8" i="5"/>
  <c r="E8" i="5"/>
  <c r="D8" i="5"/>
  <c r="C8" i="5"/>
  <c r="B8" i="5"/>
  <c r="A5" i="5"/>
  <c r="E31" i="4"/>
  <c r="E13" i="4"/>
  <c r="E31" i="3"/>
  <c r="E13" i="3"/>
</calcChain>
</file>

<file path=xl/sharedStrings.xml><?xml version="1.0" encoding="utf-8"?>
<sst xmlns="http://schemas.openxmlformats.org/spreadsheetml/2006/main" count="889" uniqueCount="509">
  <si>
    <t>Cyberport tConnect Launchpad</t>
  </si>
  <si>
    <t>Application Form - Submission Instructions</t>
  </si>
  <si>
    <t>Fields marked * are mandatory. Yellow cells are for applicant input.</t>
  </si>
  <si>
    <t>Application arrangement</t>
  </si>
  <si>
    <t>1. Complete Applicant Details</t>
  </si>
  <si>
    <t>This tab fills in automatically as you complete Part D1 of the Use Case tabs. Do not type in it.</t>
  </si>
  <si>
    <t>Part E. List the project lead and every other organisation involved, including the asset owner where the Applicant is not the asset owner.</t>
  </si>
  <si>
    <t>Part F. The authorised representative must confirm every declaration and complete the acceptance section.</t>
  </si>
  <si>
    <t>Part G (summary) and the Detailed Submission Checklist. Record the status and the attachment filename or link for each document.</t>
  </si>
  <si>
    <t>Application Form - Applicant Details</t>
  </si>
  <si>
    <t>Part A - Application Particulars</t>
  </si>
  <si>
    <t>*</t>
  </si>
  <si>
    <t>Number of Proposed Use Cases</t>
  </si>
  <si>
    <t>Applicant Company / Organisation Name</t>
  </si>
  <si>
    <t>Legal name.</t>
  </si>
  <si>
    <t>Application Number</t>
  </si>
  <si>
    <t>For office use.</t>
  </si>
  <si>
    <t>Use Case 1 Reference Number</t>
  </si>
  <si>
    <t>Use Case 2 Reference Number</t>
  </si>
  <si>
    <t>For office use, if applicable.</t>
  </si>
  <si>
    <t>Part B - Applicant Credentials</t>
  </si>
  <si>
    <t>Company / Organisation Legal Name in English</t>
  </si>
  <si>
    <t>As shown on the registration document.</t>
  </si>
  <si>
    <t>Company / Organisation Legal Name in Chinese</t>
  </si>
  <si>
    <t>If applicable.</t>
  </si>
  <si>
    <t>Trading or Brand Name</t>
  </si>
  <si>
    <t>Jurisdiction of Incorporation / Registration</t>
  </si>
  <si>
    <t>Hong Kong</t>
  </si>
  <si>
    <t>Hong Kong Business Registration Number</t>
  </si>
  <si>
    <t>Year of Establishment</t>
  </si>
  <si>
    <t>YYYY.</t>
  </si>
  <si>
    <t>Registered Business Address</t>
  </si>
  <si>
    <t>Company Website</t>
  </si>
  <si>
    <t>Organisation Type</t>
  </si>
  <si>
    <t>Select the most relevant type.</t>
  </si>
  <si>
    <t>Eligible Applicant Type (Guide s.6.2)</t>
  </si>
  <si>
    <t>Select the type that best describes the Applicant's credible and clearly defined role in the proposed use case.</t>
  </si>
  <si>
    <t>Primary Business Activities</t>
  </si>
  <si>
    <t>Maximum 150 words.</t>
  </si>
  <si>
    <t>Parent or Holding Company</t>
  </si>
  <si>
    <t>Is the Applicant subject to financial regulation?</t>
  </si>
  <si>
    <t>Relevant Regulator, Licence or Registration</t>
  </si>
  <si>
    <t>If the Applicant holds no relevant licence, does it have an official and substantive partnership with a regulated firm, a publicly verifiable overseas licensed firm or a recognised listed company?</t>
  </si>
  <si>
    <t>Name of Partner Firm and Nature of Partnership</t>
  </si>
  <si>
    <t>If applicable. List the partner in Part E.</t>
  </si>
  <si>
    <t>Part C - Authorised Contact</t>
  </si>
  <si>
    <t>Name of Authorised Representative</t>
  </si>
  <si>
    <t>Job Title</t>
  </si>
  <si>
    <t>Department</t>
  </si>
  <si>
    <t>Contact Email</t>
  </si>
  <si>
    <t>Contact Number</t>
  </si>
  <si>
    <t>Technical Contact Name</t>
  </si>
  <si>
    <t>Optional at application stage.</t>
  </si>
  <si>
    <t>Technical Contact Email</t>
  </si>
  <si>
    <t>Is the representative authorised to submit this application?</t>
  </si>
  <si>
    <t>Applicant Capability - Preliminary Self-Assessment</t>
  </si>
  <si>
    <t>Has the Applicant commenced substantive business, innovation or operational activities in Hong Kong?</t>
  </si>
  <si>
    <t>Briefly describe the Applicant's substantive business, innovation or operational activities in Hong Kong</t>
  </si>
  <si>
    <t>Is supporting evidence of relevant capabilities and experience available?</t>
  </si>
  <si>
    <t>Is a relevant prototype, system or technical capability available?</t>
  </si>
  <si>
    <t>If admitted, is the Applicant willing to execute the required NDA and Participation Terms before access is arranged?</t>
  </si>
  <si>
    <t>Relevant Experience - Up to Three Examples</t>
  </si>
  <si>
    <t>For each example, state: project / product and year; Applicant role; and a brief description and client / partner, if disclosable.</t>
  </si>
  <si>
    <t>Example 1</t>
  </si>
  <si>
    <t>Project / product and year; Applicant role; brief description and client / partner, if disclosable.</t>
  </si>
  <si>
    <t>Example 2</t>
  </si>
  <si>
    <t>Example 3</t>
  </si>
  <si>
    <t>Proposed Use Case 1 - Mandatory</t>
  </si>
  <si>
    <t>This section is mandatory. Describe one clear and testable use case. Detailed technical and onboarding information will be requested after admission.</t>
  </si>
  <si>
    <t>Part D1 - Executive Summary</t>
  </si>
  <si>
    <t>These answers appear automatically in the Executive Summary tab as you type. Keep each answer concise; the full discussion belongs in the Use Case Proposal.</t>
  </si>
  <si>
    <t>Proposed Use Case - Title</t>
  </si>
  <si>
    <t>Short title.</t>
  </si>
  <si>
    <t>Proposed Use Case - Brief Description</t>
  </si>
  <si>
    <t>Maximum 100 words.</t>
  </si>
  <si>
    <t>Problem Statement (Pain Point / Opportunity)</t>
  </si>
  <si>
    <t>Benefits</t>
  </si>
  <si>
    <t>Maximum 150 words, including expected outcomes.</t>
  </si>
  <si>
    <t>Category</t>
  </si>
  <si>
    <t>Select the tokenisation use-case category that best describes the use case (see the Use Case Categories tab).</t>
  </si>
  <si>
    <t>Application Domain</t>
  </si>
  <si>
    <t>Select the most relevant domain. Only the domains of the category selected above are listed. If you change the category, please re-select the domain (the cell turns red if it no longer matches).</t>
  </si>
  <si>
    <t>Impactful / Innovative - Primary Strength</t>
  </si>
  <si>
    <t>Select the strength that best describes the use case.</t>
  </si>
  <si>
    <t>Impactful - Basis</t>
  </si>
  <si>
    <t>Required if Impactful or Both. Examples: high market potential relative to budget, large market share, large number of users, large number of daily transactions, significant improvement of efficiency. Maximum 100 words.</t>
  </si>
  <si>
    <t>Innovative - Basis</t>
  </si>
  <si>
    <t>Required if Innovative or Both. Examples: new commercial model in the target market, application of new technology in the target market. Maximum 100 words.</t>
  </si>
  <si>
    <t>Experiment Approach</t>
  </si>
  <si>
    <t>If Experiment Approach is "Other", please specify</t>
  </si>
  <si>
    <t>Required if "Other" is selected.</t>
  </si>
  <si>
    <t>Part D2 - Use-Case Details</t>
  </si>
  <si>
    <t>Proposed Solution</t>
  </si>
  <si>
    <t>Target Users, Customers or Industry Sectors</t>
  </si>
  <si>
    <t>Current Development Stage</t>
  </si>
  <si>
    <t>Select one.</t>
  </si>
  <si>
    <t>Previous Development or Testing Completed</t>
  </si>
  <si>
    <t>Maximum 200 words.</t>
  </si>
  <si>
    <t>Proposed Testing Objective, Scope and Success Indicators for the Launchpad</t>
  </si>
  <si>
    <t>Key Challenge the Applicant Expects the Launchpad to Address</t>
  </si>
  <si>
    <t>Principal Technical, Legal, Regulatory, Data, Security and Operational Dependencies</t>
  </si>
  <si>
    <t>Can the Applicant commence the project within 14 calendar days after NDA execution and onboarding, and complete implementation and testing in approximately 3 months?</t>
  </si>
  <si>
    <t>Timing Constraints, if any</t>
  </si>
  <si>
    <t>Required if "Yes, with constraints" or "No" is selected.</t>
  </si>
  <si>
    <t>Part D3 - Additional Classification (Guide Appendix 1)</t>
  </si>
  <si>
    <t>Secondary Use-Case Category</t>
  </si>
  <si>
    <t>Optional.</t>
  </si>
  <si>
    <t>Secondary Application Domain</t>
  </si>
  <si>
    <t>Optional. Only the domains of the secondary category are listed.</t>
  </si>
  <si>
    <t>Other Category or Domain</t>
  </si>
  <si>
    <t>Part D4 - Tokenised Asset and Settlement Summary (Guide s.8, s.10)</t>
  </si>
  <si>
    <t>Does the use case involve a tokenised asset?</t>
  </si>
  <si>
    <t>Type of Asset or Right</t>
  </si>
  <si>
    <t>Brief Description of the Asset Leg</t>
  </si>
  <si>
    <t>Maximum 150 words, if applicable.</t>
  </si>
  <si>
    <t>Is the Applicant the owner of the underlying asset?</t>
  </si>
  <si>
    <t>Name of Asset Owner, if not the Applicant</t>
  </si>
  <si>
    <t>The asset owner must also be listed in Part E (role: Asset owner).</t>
  </si>
  <si>
    <t>Does the use case involve a payment or settlement flow?</t>
  </si>
  <si>
    <t>Proposed Settlement Asset</t>
  </si>
  <si>
    <t>Brief Description of the Payment or Settlement Flow</t>
  </si>
  <si>
    <t>Proposed Settlement Model</t>
  </si>
  <si>
    <t>Does the use case require connectivity to tokenised deposits?</t>
  </si>
  <si>
    <t>Proposed Use of Tokenised Deposits</t>
  </si>
  <si>
    <t>If applicable, select the most relevant use.</t>
  </si>
  <si>
    <t>Part D5 - Preliminary Readiness</t>
  </si>
  <si>
    <t>Does the Applicant have relevant experience to undertake this use case?</t>
  </si>
  <si>
    <t>Is a relevant prototype or system available?</t>
  </si>
  <si>
    <t>Are appropriate personnel available?</t>
  </si>
  <si>
    <t>Have the principal legal or regulatory dependencies been identified?</t>
  </si>
  <si>
    <t>Does the Applicant have the necessary rights relating to the asset, technology and information?</t>
  </si>
  <si>
    <t>Proposed Use Case 2 - If Applicable</t>
  </si>
  <si>
    <t>Executive Summary Table</t>
  </si>
  <si>
    <t>Do not type in this tab. It fills in from the Use Case 1 and Use Case 2 tabs.</t>
  </si>
  <si>
    <t>Proposed Use Case</t>
  </si>
  <si>
    <t>Problem Statement
(Pain Point / Opportunity)</t>
  </si>
  <si>
    <t>Category (i)</t>
  </si>
  <si>
    <t>Impactful / Innovative (ii)</t>
  </si>
  <si>
    <t>Experiment Approach (iii)</t>
  </si>
  <si>
    <t>Part E - Project Lead and Participating Organisations</t>
  </si>
  <si>
    <t>Part E1 - Project Lead for each Use Case</t>
  </si>
  <si>
    <t>No.</t>
  </si>
  <si>
    <t>Use Case</t>
  </si>
  <si>
    <t>Name and Title of Project Lead</t>
  </si>
  <si>
    <t>Location (city / country)</t>
  </si>
  <si>
    <t>Use Case 1</t>
  </si>
  <si>
    <t>Use Case 2</t>
  </si>
  <si>
    <t>Part E2 - Participating Organisations and Stakeholders, if Applicable</t>
  </si>
  <si>
    <t>List organisations involved in Use Case 1, Use Case 2 or both. Leave blank if there are no other participating organisations.</t>
  </si>
  <si>
    <t>Related Use Case</t>
  </si>
  <si>
    <t>Legal Organisation Name</t>
  </si>
  <si>
    <t>Location</t>
  </si>
  <si>
    <t>Regulatory Status</t>
  </si>
  <si>
    <t>Role in Use Case</t>
  </si>
  <si>
    <t>Participation Status</t>
  </si>
  <si>
    <t>Representative Name and Email</t>
  </si>
  <si>
    <t>Brief Description of Role, Responsibilities and Resources</t>
  </si>
  <si>
    <t>Supporting Evidence (Part G, item 11)</t>
  </si>
  <si>
    <t>Part F - Preliminary Declarations and Undertakings</t>
  </si>
  <si>
    <t>The information provided in this form and accompanying documents is true, complete and accurate.</t>
  </si>
  <si>
    <t>The authorised representative has authority to submit this application.</t>
  </si>
  <si>
    <t>The Applicant will promptly notify HKCMCL of material changes.</t>
  </si>
  <si>
    <t>The Applicant has permission to provide information relating to named individuals and participating organisations.</t>
  </si>
  <si>
    <t>The Applicant has disclosed any actual or potential conflicts of interest.</t>
  </si>
  <si>
    <t>The Applicant has disclosed any material sanctions, insolvency, criminal, regulatory, professional-misconduct or other integrity matter affecting participation.</t>
  </si>
  <si>
    <t>The Applicant understands that the Launchpad is not a funding or subsidy programme.</t>
  </si>
  <si>
    <t>The Applicant understands that application, admission, participation or testing does not constitute regulatory approval, certification or endorsement.</t>
  </si>
  <si>
    <t>The Applicant remains responsible for identifying and complying with applicable laws and regulatory requirements.</t>
  </si>
  <si>
    <t>The Applicant agrees that submitted information and documents may be verified.</t>
  </si>
  <si>
    <t>The Applicant is willing to provide further information and complete additional onboarding checks if admitted.</t>
  </si>
  <si>
    <t>The Applicant agrees to comply with the Guide and Notes, NDA, Participation Terms and other applicable programme requirements.</t>
  </si>
  <si>
    <t>Each proposed use case contained in this form is distinct and has been accurately described.</t>
  </si>
  <si>
    <t>The Applicant understands that Use Case 1 and Use Case 2, if applicable, will be assessed separately.</t>
  </si>
  <si>
    <t>The Applicant confirms that it has read the Guide and Notes and accepts the application-stage declarations and undertakings set out in this form.</t>
  </si>
  <si>
    <t>The Applicant acknowledges that submission does not guarantee admission and that HKCMCL may request clarification, verification or additional supporting information.</t>
  </si>
  <si>
    <t>The Applicant confirms that it owns, controls or has sufficient authority to use the relevant assets, technology, systems, data and information for each proposed use case.</t>
  </si>
  <si>
    <t>Where the Applicant is not the asset owner, it has disclosed this fact and will provide the required evidence of legal relationship, authority, written consent and authorised signatory.</t>
  </si>
  <si>
    <t>The Applicant confirms that each Participating Organisation listed in the application has been accurately described and that evidence of its intended participation and role will be provided where required.</t>
  </si>
  <si>
    <t>The Applicant will maintain all required licences, approvals, authorisations, consents and participation arrangements and will promptly notify HKCMCL of any withdrawal, expiry, suspension or material change.</t>
  </si>
  <si>
    <t>The Applicant understands that access, testing activities and use of the Launchpad environment will be limited to the approved scope and subject to applicable access, security, data-handling and operational requirements.</t>
  </si>
  <si>
    <t>The Applicant will not use the name, logo or implied endorsement of HKCMCL, the Launchpad, HKMA or another relevant authority without the required prior written approval.</t>
  </si>
  <si>
    <t>The Applicant acknowledges that participation may be conditioned, suspended or terminated in accordance with the Guide and Notes, admission conditions and, once executed, the Participation Terms.</t>
  </si>
  <si>
    <t>If admitted, the Applicant agrees to execute and comply with the NDA, Participation Terms, admission conditions, approved testing scope and other applicable programme requirements before access is arranged.</t>
  </si>
  <si>
    <t>Authorised Representative Acceptance</t>
  </si>
  <si>
    <t>By completing the confirmation below, the authorised representative confirms that they are authorised to submit this application on behalf of the Applicant and that every declaration above has been reviewed and confirmed.</t>
  </si>
  <si>
    <t>Name</t>
  </si>
  <si>
    <t>Position</t>
  </si>
  <si>
    <t>Email</t>
  </si>
  <si>
    <t>Signature or Electronic Confirmation</t>
  </si>
  <si>
    <t>Date</t>
  </si>
  <si>
    <t>Part G - Supporting Document Checklist (Guide Appendix 2)</t>
  </si>
  <si>
    <t>Document</t>
  </si>
  <si>
    <t>Requirement</t>
  </si>
  <si>
    <t>Applicant Confirmation</t>
  </si>
  <si>
    <t>Completed Application Form and declarations</t>
  </si>
  <si>
    <t>Mandatory</t>
  </si>
  <si>
    <t>Use Case Proposal for each proposed use case</t>
  </si>
  <si>
    <t>High-level transaction-flow or architecture diagram</t>
  </si>
  <si>
    <t>Incorporation or registration document</t>
  </si>
  <si>
    <t>Hong Kong Business Registration Certificate</t>
  </si>
  <si>
    <t>Company profile and evidence of substantive business, innovation or operational activities in Hong Kong</t>
  </si>
  <si>
    <t>Capability and experience evidence</t>
  </si>
  <si>
    <t>Licence or regulatory-status evidence</t>
  </si>
  <si>
    <t>If applicable</t>
  </si>
  <si>
    <t>Institutional partnership evidence</t>
  </si>
  <si>
    <t>Asset ownership, authority and consent</t>
  </si>
  <si>
    <t>Participating Organisation confirmation</t>
  </si>
  <si>
    <t>Market-potential evidence</t>
  </si>
  <si>
    <t>Legal, regulatory, data, security or risk documents</t>
  </si>
  <si>
    <t>If applicable or requested</t>
  </si>
  <si>
    <t>Completed document checklist</t>
  </si>
  <si>
    <t>Detailed Document Submission Checklist</t>
  </si>
  <si>
    <t>Complete this tab before submission. Select a status and enter the attachment filename or link for each item. Where an item is not applicable, provide a brief explanation.</t>
  </si>
  <si>
    <t>Statuses: Submitted / To Follow (only if accepted by HKCMCL) / Not Applicable. Provide the exact attachment filename or link and explain every Not Applicable selection.</t>
  </si>
  <si>
    <t>Applies To</t>
  </si>
  <si>
    <t>Status</t>
  </si>
  <si>
    <t>Attachment Filename or Link</t>
  </si>
  <si>
    <t>Explanation (required for Not Applicable)</t>
  </si>
  <si>
    <t>Application package: Completed Application Form and declarations</t>
  </si>
  <si>
    <t>Applicant</t>
  </si>
  <si>
    <t>Use Case Proposal for Use Case 1, including the implementation and testing plan, milestones and expected outcomes</t>
  </si>
  <si>
    <t>Use Case Proposal for Use Case 2, including the implementation and testing plan, milestones and expected outcomes</t>
  </si>
  <si>
    <t>High-level transaction-flow or solution-architecture diagram for Use Case 1</t>
  </si>
  <si>
    <t>High-level transaction-flow or solution-architecture diagram for Use Case 2</t>
  </si>
  <si>
    <t>Corporate documents: Certificate of Incorporation or equivalent registration document</t>
  </si>
  <si>
    <t>Valid Hong Kong Business Registration Certificate</t>
  </si>
  <si>
    <t>Company profile</t>
  </si>
  <si>
    <t>Recent evidence of substantive business, innovation or operational activities in Hong Kong</t>
  </si>
  <si>
    <t>Capability and experience evidence: relevant previous projects, pilots, sandboxes, products or technical experience</t>
  </si>
  <si>
    <t>Applicant / use case</t>
  </si>
  <si>
    <t>Regulatory status: relevant licence, registration, approval or authorisation</t>
  </si>
  <si>
    <t>Institutional partnership evidence: official and substantive partnership with a regulated firm, publicly verifiable overseas licensed firm or recognised listed company</t>
  </si>
  <si>
    <t>If required (no relevant licence)</t>
  </si>
  <si>
    <t>Asset ownership / authority: evidence that the Applicant owns or has authority over the underlying asset or relevant rights</t>
  </si>
  <si>
    <t>If applicable (tokenised asset involved)</t>
  </si>
  <si>
    <t>Each use case</t>
  </si>
  <si>
    <t>Evidence of legal relationship with the asset owner, such as agreement, mandate, appointment letter or memorandum of understanding</t>
  </si>
  <si>
    <t>Mandatory if Applicant is not the asset owner</t>
  </si>
  <si>
    <t>Asset owner written consent to the proposed testing, use or tokenisation of the underlying asset</t>
  </si>
  <si>
    <t>Evidence that the person signing the asset owner consent is duly authorised</t>
  </si>
  <si>
    <t>Participating Organisation confirmation: evidence confirming each Participating Organisation's intended participation and role</t>
  </si>
  <si>
    <t>Market potential: evidence supporting AUM, underlying asset value, transaction value or volume, customer numbers or addressable-market assumptions</t>
  </si>
  <si>
    <t>Legal and regulatory: legal or regulatory analysis relating to the proposed asset, activity or settlement arrangement</t>
  </si>
  <si>
    <t>If requested / applicable</t>
  </si>
  <si>
    <t>Risk declarations: explanation and supporting evidence for any sanctions, litigation, insolvency, regulatory, integrity, conflict-of-interest or other material-risk declaration</t>
  </si>
  <si>
    <t>Ownership and control information, including directors and ultimate beneficial owners</t>
  </si>
  <si>
    <t>Completed document checklist (Part G and this tab)</t>
  </si>
  <si>
    <t>Other: any additional document requested by HKCMCL during eligibility screening or assessment</t>
  </si>
  <si>
    <t>If requested</t>
  </si>
  <si>
    <t>Applicant confirmation</t>
  </si>
  <si>
    <t>All filenames or links entered above correspond to the documents included in this submission.</t>
  </si>
  <si>
    <t>Where "Not Applicable" is selected, a sufficient explanation has been provided.</t>
  </si>
  <si>
    <t>Indicative Tokenisation and Payment Use Case Categories (Guide Appendix 1)</t>
  </si>
  <si>
    <t>The following indicative categories illustrate the tokenisation, payment, settlement and enabling-technology use cases that may be considered. The list is not exhaustive and proposed use cases will be assessed individually.</t>
  </si>
  <si>
    <t>Categories</t>
  </si>
  <si>
    <t>Application Domains</t>
  </si>
  <si>
    <t>Category key (helper - do not edit)</t>
  </si>
  <si>
    <t>Tokenised Financial Products</t>
  </si>
  <si>
    <t>Tokenised funds and collective investment products</t>
  </si>
  <si>
    <t>Tokenised bonds and debt instruments</t>
  </si>
  <si>
    <t>Tokenised equities and private-market interests</t>
  </si>
  <si>
    <t>Tokenised structured products</t>
  </si>
  <si>
    <t>Tokenised money-market instruments</t>
  </si>
  <si>
    <t>Tokenised insurance and risk-transfer products</t>
  </si>
  <si>
    <t>Fund subscription and redemption</t>
  </si>
  <si>
    <t>Dividends, interest, coupons and other distributions</t>
  </si>
  <si>
    <t>Primary issuance and secondary transfer</t>
  </si>
  <si>
    <t>Secondary trading and transfer</t>
  </si>
  <si>
    <t>Intraday NAV, interest accrual and valuation</t>
  </si>
  <si>
    <t>Other tokenised financial instruments</t>
  </si>
  <si>
    <t>Tokenised Real-World and Commercial Assets</t>
  </si>
  <si>
    <t>Insurance-Linked Securities &amp; Private Market Assets</t>
  </si>
  <si>
    <t>Real estate and property interests</t>
  </si>
  <si>
    <t>Precious metals and commodities</t>
  </si>
  <si>
    <t>Maritime, aviation and transportation assets</t>
  </si>
  <si>
    <t>Energy and infrastructure assets</t>
  </si>
  <si>
    <t>Carbon credits and environmental assets</t>
  </si>
  <si>
    <t>Collectibles and other physical assets</t>
  </si>
  <si>
    <t>Other tokenised real-world assets</t>
  </si>
  <si>
    <t>Tokenised Revenue and Income-Rights Assets</t>
  </si>
  <si>
    <t>Intellectual property and licensing rights</t>
  </si>
  <si>
    <t>Revenue streams and income-generating assets</t>
  </si>
  <si>
    <t>Tokenised Trade and Supply-Chain Finance</t>
  </si>
  <si>
    <t>Tokenised invoices and receivables</t>
  </si>
  <si>
    <t>Trade-finance assets</t>
  </si>
  <si>
    <t>Supply-chain finance</t>
  </si>
  <si>
    <t>Purchase-order financing</t>
  </si>
  <si>
    <t>Warehouse receipts</t>
  </si>
  <si>
    <t>Bills of lading and trade documents</t>
  </si>
  <si>
    <t>Supplier and distributor financing</t>
  </si>
  <si>
    <t>Secondary transfer of trade-finance assets</t>
  </si>
  <si>
    <t>Other trade-related tokenised assets</t>
  </si>
  <si>
    <t>Payments and Merchant Settlement</t>
  </si>
  <si>
    <t>Merchant payment and acquiring</t>
  </si>
  <si>
    <t>Card-network clearing and settlement</t>
  </si>
  <si>
    <t>Business-to-business payments</t>
  </si>
  <si>
    <t>Consumer-to-business payments</t>
  </si>
  <si>
    <t>Marketplace and platform settlement</t>
  </si>
  <si>
    <t>Payroll and mass payouts</t>
  </si>
  <si>
    <t>Programmable payments</t>
  </si>
  <si>
    <t>Conditional and milestone-based payments</t>
  </si>
  <si>
    <t>Micropayments and machine-to-machine payments</t>
  </si>
  <si>
    <t>Other payment use cases</t>
  </si>
  <si>
    <t>Cross-Border Payments and Foreign-Exchange Settlement</t>
  </si>
  <si>
    <t>Cross-border commercial payments</t>
  </si>
  <si>
    <t>Remittance and treasury transfers</t>
  </si>
  <si>
    <t>Foreign-exchange settlement</t>
  </si>
  <si>
    <t>Payment-versus-Payment</t>
  </si>
  <si>
    <t>Multicurrency liquidity management</t>
  </si>
  <si>
    <t>Cross-border securities settlement</t>
  </si>
  <si>
    <t>Cross-border trade settlement</t>
  </si>
  <si>
    <t>Inter-institution settlement corridors</t>
  </si>
  <si>
    <t>Other cross-border payment and settlement use cases</t>
  </si>
  <si>
    <t>Tokenised Asset Settlement</t>
  </si>
  <si>
    <t>Delivery-versus-Payment</t>
  </si>
  <si>
    <t>Primary issuance settlement</t>
  </si>
  <si>
    <t>Secondary-market settlement</t>
  </si>
  <si>
    <t>Subscription and redemption settlement</t>
  </si>
  <si>
    <t>Settlement involving conversion between other forms of regulated digital money and tokenised deposits</t>
  </si>
  <si>
    <t>Corporate-action payments</t>
  </si>
  <si>
    <t>Escrow and conditional settlement</t>
  </si>
  <si>
    <t>Multi-party transaction settlement</t>
  </si>
  <si>
    <t>Other tokenised-asset settlement models</t>
  </si>
  <si>
    <t>Collateral, Lending and Liquidity Management</t>
  </si>
  <si>
    <t>Tokenised collateral</t>
  </si>
  <si>
    <t>Collateral pledge and release</t>
  </si>
  <si>
    <t>Institutional lending and borrowing</t>
  </si>
  <si>
    <t>Trade-finance lending</t>
  </si>
  <si>
    <t>Margin and collateral management</t>
  </si>
  <si>
    <t>Liquidity facilities</t>
  </si>
  <si>
    <t>Repo and secured financing</t>
  </si>
  <si>
    <t>Automated margin calls</t>
  </si>
  <si>
    <t>Collateral substitution and liquidation</t>
  </si>
  <si>
    <t>Other collateralised financing use cases</t>
  </si>
  <si>
    <t>Institutional-Grade Compliant On-Chain Finance (DeFi)</t>
  </si>
  <si>
    <t>On-chain lending and borrowing using tokenised assets</t>
  </si>
  <si>
    <t>Tokenised assets as on-chain collateral</t>
  </si>
  <si>
    <t>Treasury and liquidity management using high-quality tokenised assets</t>
  </si>
  <si>
    <t>Permissioned and whitelisted liquidity pools</t>
  </si>
  <si>
    <t>Programmable compliance within on-chain protocols</t>
  </si>
  <si>
    <t>Connectivity between on-chain finance and tokenised deposits</t>
  </si>
  <si>
    <t>Other compliant on-chain finance use cases</t>
  </si>
  <si>
    <t>Interoperability and Connectivity Infrastructure</t>
  </si>
  <si>
    <t>Blockchain-to-bank system connectivity</t>
  </si>
  <si>
    <t>API and messaging integration</t>
  </si>
  <si>
    <t>Cross-platform token transfers</t>
  </si>
  <si>
    <t>Cross-chain interoperability</t>
  </si>
  <si>
    <t>Public and permissioned network connectivity</t>
  </si>
  <si>
    <t>Connectivity between tokenised deposits and other forms of Digital Money</t>
  </si>
  <si>
    <t>Legacy payment-system integration</t>
  </si>
  <si>
    <t>Banking-core and treasury-system integration</t>
  </si>
  <si>
    <t>Off-chain and on-chain record synchronisation</t>
  </si>
  <si>
    <t>Oracle and external-data integration</t>
  </si>
  <si>
    <t>Settlement-status and reconciliation messaging</t>
  </si>
  <si>
    <t>Custody, Wallet and Asset Servicing</t>
  </si>
  <si>
    <t>Institutional wallet infrastructure</t>
  </si>
  <si>
    <t>Tokenised-asset custody</t>
  </si>
  <si>
    <t>Tokenised-deposit wallet connectivity</t>
  </si>
  <si>
    <t>Key management</t>
  </si>
  <si>
    <t>Transaction authorisation</t>
  </si>
  <si>
    <t>Multi-signature and approval workflows</t>
  </si>
  <si>
    <t>Asset servicing and corporate actions</t>
  </si>
  <si>
    <t>Recovery and business-continuity controls</t>
  </si>
  <si>
    <t>Other custody and wallet services</t>
  </si>
  <si>
    <t>Programmable Treasury and Cash Management</t>
  </si>
  <si>
    <t>Corporate treasury management</t>
  </si>
  <si>
    <t>Intraday liquidity management</t>
  </si>
  <si>
    <t>Other programmable cash-management use cases</t>
  </si>
  <si>
    <t>The above categories and application domains are indicative and non-exhaustive. Proposed use cases should demonstrate a clear connection to tokenisation, payments, settlement or interoperability.</t>
  </si>
  <si>
    <t>L_UCCount</t>
  </si>
  <si>
    <t>L_YesNo</t>
  </si>
  <si>
    <t>L_Ready</t>
  </si>
  <si>
    <t>L_OrgType</t>
  </si>
  <si>
    <t>L_ApplType</t>
  </si>
  <si>
    <t>L_Partner</t>
  </si>
  <si>
    <t>L_Stage</t>
  </si>
  <si>
    <t>L_ImpInn</t>
  </si>
  <si>
    <t>L_Exp</t>
  </si>
  <si>
    <t>L_Timeline</t>
  </si>
  <si>
    <t>L_Owner</t>
  </si>
  <si>
    <t>L_SettleAsset</t>
  </si>
  <si>
    <t>L_SettleModel</t>
  </si>
  <si>
    <t>L_TDConn</t>
  </si>
  <si>
    <t>L_TDUse</t>
  </si>
  <si>
    <t>L_RelUC</t>
  </si>
  <si>
    <t>L_Role</t>
  </si>
  <si>
    <t>L_PartStatus</t>
  </si>
  <si>
    <t>L_Location</t>
  </si>
  <si>
    <t>L_Regulator</t>
  </si>
  <si>
    <t>L_Evidence</t>
  </si>
  <si>
    <t>L_Confirm</t>
  </si>
  <si>
    <t>L_Cat</t>
  </si>
  <si>
    <t>Dom_0</t>
  </si>
  <si>
    <t>One</t>
  </si>
  <si>
    <t>Yes</t>
  </si>
  <si>
    <t>Technology company</t>
  </si>
  <si>
    <t>I - Firm holding the licence, registration, approval or authorisation for its proposed role</t>
  </si>
  <si>
    <t>Concept developed</t>
  </si>
  <si>
    <t>Impactful</t>
  </si>
  <si>
    <t>Sandbox Integration</t>
  </si>
  <si>
    <t>Tokenised deposit</t>
  </si>
  <si>
    <t>Purchase or subscription</t>
  </si>
  <si>
    <t>Use-case owner</t>
  </si>
  <si>
    <t>Confirmed</t>
  </si>
  <si>
    <t>HKMA</t>
  </si>
  <si>
    <t>Submitted</t>
  </si>
  <si>
    <t>Select a Category first</t>
  </si>
  <si>
    <t>Two</t>
  </si>
  <si>
    <t>No</t>
  </si>
  <si>
    <t>Financial institution</t>
  </si>
  <si>
    <t>II - Asset owner with the authority and capabilities for its proposed role</t>
  </si>
  <si>
    <t>Solution design completed</t>
  </si>
  <si>
    <t>Innovative</t>
  </si>
  <si>
    <t>Sandbox Integration and Paper Study</t>
  </si>
  <si>
    <t>Yes, with constraints</t>
  </si>
  <si>
    <t>Simulated tokenised deposit</t>
  </si>
  <si>
    <t>Redemption</t>
  </si>
  <si>
    <t>Asset issuer or originator</t>
  </si>
  <si>
    <t>Under discussion</t>
  </si>
  <si>
    <t>Mainland China</t>
  </si>
  <si>
    <t>SFC</t>
  </si>
  <si>
    <t>To Follow</t>
  </si>
  <si>
    <t>Not Confirmed</t>
  </si>
  <si>
    <t>In development</t>
  </si>
  <si>
    <t>Non-bank financial institution</t>
  </si>
  <si>
    <t>III - Technology company or service provider</t>
  </si>
  <si>
    <t>Not applicable - Applicant holds a relevant licence</t>
  </si>
  <si>
    <t>Both</t>
  </si>
  <si>
    <t>Other</t>
  </si>
  <si>
    <t>Not applicable - no tokenised asset</t>
  </si>
  <si>
    <t>Conventional bank deposit</t>
  </si>
  <si>
    <t>Payment only</t>
  </si>
  <si>
    <t>To be explored</t>
  </si>
  <si>
    <t>Tokenised-asset settlement</t>
  </si>
  <si>
    <t>Asset owner</t>
  </si>
  <si>
    <t>Proposed</t>
  </si>
  <si>
    <t>Other (specify in role description)</t>
  </si>
  <si>
    <t>Insurance Authority</t>
  </si>
  <si>
    <t>Not Applicable</t>
  </si>
  <si>
    <t>Not applicable</t>
  </si>
  <si>
    <t>Corporate or enterprise</t>
  </si>
  <si>
    <t>IV - Other organisation with relevant capabilities and a clearly defined role</t>
  </si>
  <si>
    <t>Prototype available</t>
  </si>
  <si>
    <t>Stablecoin</t>
  </si>
  <si>
    <t>Conditional settlement</t>
  </si>
  <si>
    <t>Merchant settlement</t>
  </si>
  <si>
    <t>Technology provider</t>
  </si>
  <si>
    <t>MPFA</t>
  </si>
  <si>
    <t>Asset owner or issuer</t>
  </si>
  <si>
    <t>Proof of concept completed</t>
  </si>
  <si>
    <t>Distribution or income payment</t>
  </si>
  <si>
    <t>Tokenisation platform</t>
  </si>
  <si>
    <t>Overseas regulator / public register</t>
  </si>
  <si>
    <t>Payment or settlement service provider</t>
  </si>
  <si>
    <t>Pilot-ready</t>
  </si>
  <si>
    <t>To be determined</t>
  </si>
  <si>
    <t>Collateral or margin</t>
  </si>
  <si>
    <t>Not regulated</t>
  </si>
  <si>
    <t>Custodian or wallet provider</t>
  </si>
  <si>
    <t>Existing solution requiring new integration</t>
  </si>
  <si>
    <t>Lending or repayment</t>
  </si>
  <si>
    <t>Tokenised-deposit provider</t>
  </si>
  <si>
    <t>Professional service provider</t>
  </si>
  <si>
    <t>Corporate treasury</t>
  </si>
  <si>
    <t>Payment or settlement provider</t>
  </si>
  <si>
    <t>Research institution</t>
  </si>
  <si>
    <t>Cross-border payment</t>
  </si>
  <si>
    <t>Licensed / listed partner</t>
  </si>
  <si>
    <t>Investor or end user</t>
  </si>
  <si>
    <t>Data or oracle provider</t>
  </si>
  <si>
    <t>Compliance service provider</t>
  </si>
  <si>
    <t xml:space="preserve">Maximum 250 words. </t>
  </si>
  <si>
    <t xml:space="preserve">Maximum 200 words. </t>
  </si>
  <si>
    <t>Maximum 150 words. Address a practical business problem, industry pain point or market opportunity.</t>
  </si>
  <si>
    <t>If "No", provide the legal relationship, the owner's written consent and evidence of the signatory's authority (Part G).</t>
  </si>
  <si>
    <t>The authorised representative must select Confirmed for every declaration. These confirmations support the application and do not replace execution of the NDA and Participation Terms if the Applicant is admitted.</t>
  </si>
  <si>
    <t>All documents marked "Mandatory" have been submitted, unless expressly identified and accepted by HKCMCL.</t>
  </si>
  <si>
    <t>Cyberport tConnect Launchpad
Submission Instructions</t>
  </si>
  <si>
    <t>Cyberport tConnect Launchpad
Application Form</t>
  </si>
  <si>
    <t>Valid certificate under the Business Registration Ordinance (Cap. 310) required before submission.</t>
  </si>
  <si>
    <t>If applicable. Attach evidence</t>
  </si>
  <si>
    <t>Evidence of the partnership is required (Guide Appendix 2, item 9). Appendix 3 lists recognised regulators and registers.</t>
  </si>
  <si>
    <t>Maximum 200 words. Supporting evidence is mandatory. Registration, a correspondence address, a virtual office or a Hong Kong bank account alone is not sufficient.</t>
  </si>
  <si>
    <t xml:space="preserve">Mandatory </t>
  </si>
  <si>
    <t>Maximum 300 words.</t>
  </si>
  <si>
    <t>Each organisation's role, responsibilities, authority, resources and participation status must be clearly stated, and evidence of a previous partnership does not by itself confirm participation in the proposed use case. Where the Applicant is not the asset owner, list the asset owner here (role: Asset owner). List any licensed or listed partner relied on for eligibility.</t>
  </si>
  <si>
    <t>This summary follows Appendix 2 of the Guide. Record the attachment filename or link for each document in the Detailed Submission Checklist tab. Keep the initial document burden proportionate: proportionate credential, KYC/KYB and risk screening applies at application stage,  and further KYC/KYB, access, technical connectivity and security information may be requested after admission.</t>
  </si>
  <si>
    <t>Required where the Applicant does not hold a relevant licence (see Guide and Notes Section 6.5)</t>
  </si>
  <si>
    <t>Doc Ref: CCLP.SF.010</t>
  </si>
  <si>
    <t xml:space="preserve">Please read the Guide and Notes for Applicants (the "Guide") before completing this form. </t>
  </si>
  <si>
    <t>3. Review the Executive Summary tab</t>
  </si>
  <si>
    <t>4. Add Participating Organisations</t>
  </si>
  <si>
    <t>5. Complete Declarations and Acceptance</t>
  </si>
  <si>
    <t>6. Complete the document checklists</t>
  </si>
  <si>
    <t>7. Submit one workbook</t>
  </si>
  <si>
    <t>Date of Submission (DD/MM/YYYY)</t>
  </si>
  <si>
    <t>2. Complete Use Case(s)</t>
  </si>
  <si>
    <t>Each Applicant may submit a maximum of two proposed use cases in each time. Each use case must be distinct and will be assessed separately.</t>
  </si>
  <si>
    <t>Part D. Provide the executive summary, use-case details, classification, asset and settlement summary and readiness. Each Applicant may submit a maximum of two proposed use cases in each time. Each use case must be distinct and will be assessed separately.</t>
  </si>
  <si>
    <t>Does the Applicant have personnel available for the proposed implementation and testing period?</t>
  </si>
  <si>
    <t>Can the Applicant commence preparation upon admission?</t>
  </si>
  <si>
    <t>Complete this tab only if the Applicant is submitting a second use case in the same application. It must be distinct from Use Case 1 and will be assessed separately. Fields marked * are mandatory if this tab is completed. Leave the tab blank if not applicable.</t>
  </si>
  <si>
    <t>Parts A to C. The Applicant must be a company incorporated in Hong Kong under the Companies Ordinance (Cap. 622), or a non-Hong Kong company registered under Part 16 of that Ordinance.</t>
  </si>
  <si>
    <t>The Applicant must be a company incorporated in Hong Kong under the Companies Ordinance (Cap. 622), or a non-Hong Kong company registered under Part 16 of that Ordinance.</t>
  </si>
  <si>
    <t>Certificate of Incorporation / Registration Number</t>
  </si>
  <si>
    <t>Provide the relevant certificate number according to the Applicant's incorporation or registration status.</t>
  </si>
  <si>
    <t>The Applicant confirms that it is either (i) a company limited by shares incorporated in Hong Kong under the Companies Ordinance (Cap. 622), or (ii) a non-Hong Kong company registered under Part 16 of that Ordinance; holds a valid Business Registration Certificate under the Business Registration Ordinance (Cap. 310); and has commenced substantive business, innovation or operational activities in Hong Kong before submission.</t>
  </si>
  <si>
    <t>Incomplete applications will not normally be considered unless HKCMCL decides otherwise. Documents marked "To Follow" will not be treated as submitted unless HKCMCL agrees otherwise. Submission does not guarantee admission.</t>
  </si>
  <si>
    <r>
      <t xml:space="preserve">Submit this workbook with one Use Case Proposal Template and one transaction-flow or architecture diagram for each proposed use case, plus all listed supporting documents, to email: </t>
    </r>
    <r>
      <rPr>
        <u/>
        <sz val="11"/>
        <color theme="4"/>
        <rFont val="Calibri"/>
        <family val="2"/>
        <scheme val="minor"/>
      </rPr>
      <t xml:space="preserve">tconnect@cyberport.hk. </t>
    </r>
    <r>
      <rPr>
        <sz val="11"/>
        <color rgb="FF7F6000"/>
        <rFont val="Calibri"/>
        <family val="2"/>
        <scheme val="minor"/>
      </rPr>
      <t>Please begin the email subject line with "[tConnect Launchpad Application]".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</si>
</sst>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3C09]d/m/yyyy;@"/>
  </numFmts>
  <fonts count="40" x14ac:knownFonts="1">
    <font>
      <sz val="11"/>
      <color theme="1"/>
      <name val="Calibri"/>
      <family val="2"/>
      <charset val="1"/>
    </font>
    <font>
      <sz val="11"/>
      <color theme="1"/>
      <name val="Calibri"/>
      <family val="2"/>
      <scheme val="minor"/>
    </font>
    <font>
      <b/>
      <sz val="13"/>
      <color rgb="FF1F4E78"/>
      <name val="Aptos"/>
      <charset val="1"/>
    </font>
    <font>
      <b/>
      <sz val="11"/>
      <color rgb="FFFFFFFF"/>
      <name val="Aptos"/>
      <charset val="1"/>
    </font>
    <font>
      <sz val="9"/>
      <color rgb="FF1F4E78"/>
      <name val="Aptos"/>
      <charset val="1"/>
    </font>
    <font>
      <sz val="10"/>
      <color rgb="FF7F6000"/>
      <name val="Aptos"/>
      <charset val="1"/>
    </font>
    <font>
      <i/>
      <sz val="9"/>
      <color rgb="FF666666"/>
      <name val="Aptos"/>
      <charset val="1"/>
    </font>
    <font>
      <b/>
      <sz val="10"/>
      <color rgb="FFC00000"/>
      <name val="Aptos"/>
      <charset val="1"/>
    </font>
    <font>
      <sz val="8"/>
      <color rgb="FF999999"/>
      <name val="Aptos"/>
      <charset val="1"/>
    </font>
    <font>
      <b/>
      <i/>
      <sz val="9"/>
      <color rgb="FF666666"/>
      <name val="Aptos"/>
      <charset val="1"/>
    </font>
    <font>
      <b/>
      <sz val="10"/>
      <color rgb="FF000000"/>
      <name val="Aptos"/>
      <charset val="1"/>
    </font>
    <font>
      <sz val="11"/>
      <color rgb="FFFF0000"/>
      <name val="Calibri"/>
      <family val="2"/>
      <scheme val="minor"/>
    </font>
    <font>
      <sz val="16"/>
      <name val="Calibri"/>
      <family val="2"/>
      <scheme val="minor"/>
    </font>
    <font>
      <b/>
      <sz val="16"/>
      <name val="Calibri"/>
      <family val="2"/>
      <scheme val="minor"/>
    </font>
    <font>
      <b/>
      <sz val="11"/>
      <color rgb="FFFFFFFF"/>
      <name val="Calibri"/>
      <family val="2"/>
      <scheme val="minor"/>
    </font>
    <font>
      <sz val="9"/>
      <color rgb="FF1F4E78"/>
      <name val="Calibri"/>
      <family val="2"/>
      <scheme val="minor"/>
    </font>
    <font>
      <i/>
      <sz val="9"/>
      <color rgb="FF666666"/>
      <name val="Calibri"/>
      <family val="2"/>
      <scheme val="minor"/>
    </font>
    <font>
      <b/>
      <sz val="20"/>
      <name val="Calibri"/>
      <family val="2"/>
      <scheme val="minor"/>
    </font>
    <font>
      <b/>
      <sz val="13"/>
      <color rgb="FF1F4E78"/>
      <name val="Aptos"/>
      <family val="2"/>
    </font>
    <font>
      <b/>
      <sz val="11"/>
      <color rgb="FF1F4E78"/>
      <name val="Calibri"/>
      <family val="2"/>
      <scheme val="minor"/>
    </font>
    <font>
      <sz val="11"/>
      <color rgb="FF7F6000"/>
      <name val="Calibri"/>
      <family val="2"/>
      <scheme val="minor"/>
    </font>
    <font>
      <u/>
      <sz val="11"/>
      <color theme="4"/>
      <name val="Calibri"/>
      <family val="2"/>
      <scheme val="minor"/>
    </font>
    <font>
      <sz val="11"/>
      <color rgb="FF1F4E78"/>
      <name val="Calibri"/>
      <family val="2"/>
      <scheme val="minor"/>
    </font>
    <font>
      <sz val="11"/>
      <color rgb="FF666666"/>
      <name val="Aptos"/>
      <family val="2"/>
    </font>
    <font>
      <b/>
      <sz val="10"/>
      <color rgb="FFC00000"/>
      <name val="Calibri"/>
      <family val="2"/>
      <scheme val="minor"/>
    </font>
    <font>
      <b/>
      <sz val="11"/>
      <color rgb="FFC00000"/>
      <name val="Calibri"/>
      <family val="2"/>
      <scheme val="minor"/>
    </font>
    <font>
      <i/>
      <sz val="11"/>
      <color rgb="FF666666"/>
      <name val="Calibri"/>
      <family val="2"/>
      <scheme val="minor"/>
    </font>
    <font>
      <sz val="8"/>
      <color rgb="FF999999"/>
      <name val="Calibri"/>
      <family val="2"/>
      <scheme val="minor"/>
    </font>
    <font>
      <sz val="10"/>
      <color rgb="FF7F6000"/>
      <name val="Aptos"/>
      <family val="2"/>
    </font>
    <font>
      <b/>
      <sz val="20"/>
      <name val="Aptos"/>
      <family val="2"/>
    </font>
    <font>
      <b/>
      <sz val="13"/>
      <color rgb="FF1F4E78"/>
      <name val="Calibri"/>
      <family val="2"/>
      <scheme val="minor"/>
    </font>
    <font>
      <sz val="9"/>
      <color rgb="FF666666"/>
      <name val="Calibri"/>
      <family val="2"/>
      <scheme val="minor"/>
    </font>
    <font>
      <sz val="10"/>
      <color rgb="FF000000"/>
      <name val="Calibri"/>
      <family val="2"/>
      <scheme val="minor"/>
    </font>
    <font>
      <sz val="11"/>
      <color rgb="FF000000"/>
      <name val="Calibri"/>
      <family val="2"/>
      <scheme val="minor"/>
    </font>
    <font>
      <b/>
      <sz val="10"/>
      <color rgb="FF000000"/>
      <name val="Calibri"/>
      <family val="2"/>
      <scheme val="minor"/>
    </font>
    <font>
      <sz val="9"/>
      <color theme="1"/>
      <name val="Calibri"/>
      <family val="2"/>
      <scheme val="minor"/>
    </font>
    <font>
      <sz val="11"/>
      <color rgb="FF999999"/>
      <name val="Calibri"/>
      <family val="2"/>
      <scheme val="minor"/>
    </font>
    <font>
      <sz val="11"/>
      <name val="Calibri"/>
      <family val="2"/>
      <scheme val="minor"/>
    </font>
    <font>
      <i/>
      <sz val="9"/>
      <color theme="1"/>
      <name val="Calibri"/>
      <family val="2"/>
    </font>
    <font>
      <sz val="9"/>
      <name val="MingLiU"/>
      <family val="3"/>
      <charset val="136"/>
    </font>
  </fonts>
  <fills count="11">
    <fill>
      <patternFill patternType="none"/>
    </fill>
    <fill>
      <patternFill patternType="gray125"/>
    </fill>
    <fill>
      <patternFill patternType="solid">
        <fgColor rgb="FFDDEBF7"/>
        <bgColor rgb="FFEAF3F8"/>
      </patternFill>
    </fill>
    <fill>
      <patternFill patternType="solid">
        <fgColor rgb="FF1F4E78"/>
        <bgColor rgb="FF005A9C"/>
      </patternFill>
    </fill>
    <fill>
      <patternFill patternType="solid">
        <fgColor rgb="FFEAF3F8"/>
        <bgColor rgb="FFF2F7FB"/>
      </patternFill>
    </fill>
    <fill>
      <patternFill patternType="solid">
        <fgColor rgb="FFFFF2CC"/>
        <bgColor rgb="FFF2F7FB"/>
      </patternFill>
    </fill>
    <fill>
      <patternFill patternType="solid">
        <fgColor rgb="FFD9D9D9"/>
        <bgColor rgb="FFDDEBF7"/>
      </patternFill>
    </fill>
    <fill>
      <patternFill patternType="solid">
        <fgColor rgb="FFF2F7FB"/>
        <bgColor rgb="FFEAF3F8"/>
      </patternFill>
    </fill>
    <fill>
      <patternFill patternType="solid">
        <fgColor rgb="FFFFFFFF"/>
        <bgColor rgb="FFF2F7FB"/>
      </patternFill>
    </fill>
    <fill>
      <patternFill patternType="solid">
        <fgColor theme="0"/>
        <bgColor rgb="FF1F4E78"/>
      </patternFill>
    </fill>
    <fill>
      <patternFill patternType="solid">
        <fgColor theme="0"/>
        <bgColor indexed="64"/>
      </patternFill>
    </fill>
  </fills>
  <borders count="5">
    <border>
      <left/>
      <right/>
      <top/>
      <bottom/>
      <diagonal/>
    </border>
    <border>
      <left/>
      <right/>
      <top/>
      <bottom style="thin">
        <color rgb="FFB7B7B7"/>
      </bottom>
      <diagonal/>
    </border>
    <border>
      <left style="thin">
        <color rgb="FFB7B7B7"/>
      </left>
      <right style="thin">
        <color rgb="FFB7B7B7"/>
      </right>
      <top style="thin">
        <color rgb="FFB7B7B7"/>
      </top>
      <bottom style="thin">
        <color rgb="FFB7B7B7"/>
      </bottom>
      <diagonal/>
    </border>
    <border>
      <left/>
      <right/>
      <top style="thin">
        <color rgb="FF7F7F7F"/>
      </top>
      <bottom style="hair">
        <color rgb="FFD9D9D9"/>
      </bottom>
      <diagonal/>
    </border>
    <border>
      <left/>
      <right/>
      <top/>
      <bottom style="hair">
        <color rgb="FFD9D9D9"/>
      </bottom>
      <diagonal/>
    </border>
  </borders>
  <cellStyleXfs count="1">
    <xf numFmtId="0" fontId="0" fillId="0" borderId="0"/>
  </cellStyleXfs>
  <cellXfs count="74">
    <xf numFmtId="0" fontId="0" fillId="0" borderId="0" xfId="0"/>
    <xf numFmtId="0" fontId="6" fillId="0" borderId="1" xfId="0" applyFont="1" applyBorder="1" applyAlignment="1">
      <alignment vertical="top" wrapText="1"/>
    </xf>
    <xf numFmtId="0" fontId="7" fillId="0" borderId="1" xfId="0" applyFont="1" applyBorder="1" applyAlignment="1">
      <alignment vertical="top"/>
    </xf>
    <xf numFmtId="0" fontId="5" fillId="5" borderId="1" xfId="0" applyFont="1" applyFill="1" applyBorder="1" applyAlignment="1" applyProtection="1">
      <alignment vertical="top" wrapText="1"/>
      <protection locked="0"/>
    </xf>
    <xf numFmtId="0" fontId="8" fillId="0" borderId="0" xfId="0" applyFont="1"/>
    <xf numFmtId="0" fontId="10" fillId="0" borderId="0" xfId="0" applyFont="1"/>
    <xf numFmtId="0" fontId="12" fillId="0" borderId="0" xfId="0" applyFont="1"/>
    <xf numFmtId="0" fontId="14" fillId="3" borderId="0" xfId="0" applyFont="1" applyFill="1" applyAlignment="1">
      <alignment vertical="center" wrapText="1"/>
    </xf>
    <xf numFmtId="0" fontId="1" fillId="0" borderId="1" xfId="0" applyFont="1" applyBorder="1"/>
    <xf numFmtId="0" fontId="16" fillId="0" borderId="1" xfId="0" applyFont="1" applyBorder="1" applyAlignment="1">
      <alignment vertical="top" wrapText="1"/>
    </xf>
    <xf numFmtId="0" fontId="19" fillId="0" borderId="1" xfId="0" applyFont="1" applyBorder="1" applyAlignment="1">
      <alignment vertical="top" wrapText="1"/>
    </xf>
    <xf numFmtId="0" fontId="20" fillId="5" borderId="1" xfId="0" applyFont="1" applyFill="1" applyBorder="1" applyAlignment="1">
      <alignment vertical="top" wrapText="1"/>
    </xf>
    <xf numFmtId="0" fontId="24" fillId="0" borderId="1" xfId="0" applyFont="1" applyBorder="1" applyAlignment="1">
      <alignment vertical="top"/>
    </xf>
    <xf numFmtId="0" fontId="25" fillId="0" borderId="1" xfId="0" applyFont="1" applyBorder="1" applyAlignment="1">
      <alignment vertical="top"/>
    </xf>
    <xf numFmtId="0" fontId="20" fillId="5" borderId="1" xfId="0" applyFont="1" applyFill="1" applyBorder="1" applyAlignment="1" applyProtection="1">
      <alignment vertical="top" wrapText="1"/>
      <protection locked="0"/>
    </xf>
    <xf numFmtId="0" fontId="26" fillId="0" borderId="1" xfId="0" applyFont="1" applyBorder="1" applyAlignment="1">
      <alignment vertical="top" wrapText="1"/>
    </xf>
    <xf numFmtId="0" fontId="20" fillId="6" borderId="1" xfId="0" applyFont="1" applyFill="1" applyBorder="1" applyAlignment="1" applyProtection="1">
      <alignment vertical="top" wrapText="1"/>
      <protection locked="0"/>
    </xf>
    <xf numFmtId="0" fontId="1" fillId="0" borderId="0" xfId="0" applyFont="1"/>
    <xf numFmtId="0" fontId="27" fillId="0" borderId="0" xfId="0" applyFont="1"/>
    <xf numFmtId="0" fontId="28" fillId="5" borderId="1" xfId="0" applyFont="1" applyFill="1" applyBorder="1" applyAlignment="1" applyProtection="1">
      <alignment vertical="top" wrapText="1"/>
      <protection locked="0"/>
    </xf>
    <xf numFmtId="0" fontId="14" fillId="3" borderId="2" xfId="0" applyFont="1" applyFill="1" applyBorder="1" applyAlignment="1">
      <alignment horizontal="center" vertical="center" wrapText="1"/>
    </xf>
    <xf numFmtId="0" fontId="19" fillId="7" borderId="2" xfId="0" applyFont="1" applyFill="1" applyBorder="1" applyAlignment="1">
      <alignment horizontal="center" vertical="top" wrapText="1"/>
    </xf>
    <xf numFmtId="0" fontId="33" fillId="7" borderId="2" xfId="0" applyFont="1" applyFill="1" applyBorder="1" applyAlignment="1">
      <alignment vertical="top" wrapText="1"/>
    </xf>
    <xf numFmtId="0" fontId="19" fillId="8" borderId="2" xfId="0" applyFont="1" applyFill="1" applyBorder="1" applyAlignment="1">
      <alignment horizontal="center" vertical="top" wrapText="1"/>
    </xf>
    <xf numFmtId="0" fontId="33" fillId="8" borderId="2" xfId="0" applyFont="1" applyFill="1" applyBorder="1" applyAlignment="1">
      <alignment vertical="top" wrapText="1"/>
    </xf>
    <xf numFmtId="0" fontId="34" fillId="0" borderId="2" xfId="0" applyFont="1" applyBorder="1" applyAlignment="1">
      <alignment vertical="top" wrapText="1"/>
    </xf>
    <xf numFmtId="0" fontId="32" fillId="5" borderId="2" xfId="0" applyFont="1" applyFill="1" applyBorder="1" applyAlignment="1">
      <alignment vertical="top" wrapText="1"/>
    </xf>
    <xf numFmtId="0" fontId="14" fillId="3" borderId="2" xfId="0" applyFont="1" applyFill="1" applyBorder="1" applyAlignment="1">
      <alignment vertical="center" wrapText="1"/>
    </xf>
    <xf numFmtId="0" fontId="33" fillId="0" borderId="2" xfId="0" applyFont="1" applyBorder="1" applyAlignment="1">
      <alignment vertical="top" wrapText="1"/>
    </xf>
    <xf numFmtId="0" fontId="33" fillId="5" borderId="2" xfId="0" applyFont="1" applyFill="1" applyBorder="1" applyAlignment="1">
      <alignment vertical="top" wrapText="1"/>
    </xf>
    <xf numFmtId="0" fontId="35" fillId="0" borderId="0" xfId="0" applyFont="1"/>
    <xf numFmtId="0" fontId="24" fillId="0" borderId="1" xfId="0" applyFont="1" applyBorder="1"/>
    <xf numFmtId="0" fontId="1" fillId="5" borderId="1" xfId="0" applyFont="1" applyFill="1" applyBorder="1"/>
    <xf numFmtId="0" fontId="19" fillId="0" borderId="1" xfId="0" applyFont="1" applyBorder="1" applyAlignment="1">
      <alignment horizontal="center" vertical="top"/>
    </xf>
    <xf numFmtId="0" fontId="33" fillId="0" borderId="1" xfId="0" applyFont="1" applyBorder="1" applyAlignment="1">
      <alignment vertical="top" wrapText="1"/>
    </xf>
    <xf numFmtId="0" fontId="20" fillId="5" borderId="1" xfId="0" applyFont="1" applyFill="1" applyBorder="1" applyAlignment="1">
      <alignment horizontal="center" vertical="top"/>
    </xf>
    <xf numFmtId="0" fontId="19" fillId="0" borderId="1" xfId="0" applyFont="1" applyBorder="1"/>
    <xf numFmtId="0" fontId="25" fillId="0" borderId="2" xfId="0" applyFont="1" applyBorder="1" applyAlignment="1">
      <alignment vertical="top" wrapText="1"/>
    </xf>
    <xf numFmtId="0" fontId="25" fillId="0" borderId="1" xfId="0" applyFont="1" applyBorder="1" applyAlignment="1">
      <alignment vertical="top" wrapText="1"/>
    </xf>
    <xf numFmtId="0" fontId="33" fillId="5" borderId="1" xfId="0" applyFont="1" applyFill="1" applyBorder="1" applyAlignment="1">
      <alignment vertical="top" wrapText="1"/>
    </xf>
    <xf numFmtId="0" fontId="14" fillId="3" borderId="0" xfId="0" applyFont="1" applyFill="1"/>
    <xf numFmtId="0" fontId="36" fillId="0" borderId="0" xfId="0" applyFont="1"/>
    <xf numFmtId="0" fontId="19" fillId="0" borderId="3" xfId="0" applyFont="1" applyBorder="1" applyAlignment="1">
      <alignment vertical="top" wrapText="1"/>
    </xf>
    <xf numFmtId="0" fontId="33" fillId="0" borderId="3" xfId="0" applyFont="1" applyBorder="1" applyAlignment="1">
      <alignment vertical="top" wrapText="1"/>
    </xf>
    <xf numFmtId="0" fontId="19" fillId="0" borderId="4" xfId="0" applyFont="1" applyBorder="1" applyAlignment="1">
      <alignment vertical="top" wrapText="1"/>
    </xf>
    <xf numFmtId="0" fontId="33" fillId="0" borderId="4" xfId="0" applyFont="1" applyBorder="1" applyAlignment="1">
      <alignment vertical="top" wrapText="1"/>
    </xf>
    <xf numFmtId="0" fontId="19" fillId="7" borderId="3" xfId="0" applyFont="1" applyFill="1" applyBorder="1" applyAlignment="1">
      <alignment vertical="top" wrapText="1"/>
    </xf>
    <xf numFmtId="0" fontId="33" fillId="7" borderId="3" xfId="0" applyFont="1" applyFill="1" applyBorder="1" applyAlignment="1">
      <alignment vertical="top" wrapText="1"/>
    </xf>
    <xf numFmtId="0" fontId="19" fillId="7" borderId="4" xfId="0" applyFont="1" applyFill="1" applyBorder="1" applyAlignment="1">
      <alignment vertical="top" wrapText="1"/>
    </xf>
    <xf numFmtId="0" fontId="33" fillId="7" borderId="4" xfId="0" applyFont="1" applyFill="1" applyBorder="1" applyAlignment="1">
      <alignment vertical="top" wrapText="1"/>
    </xf>
    <xf numFmtId="0" fontId="37" fillId="10" borderId="0" xfId="0" applyFont="1" applyFill="1"/>
    <xf numFmtId="0" fontId="38" fillId="0" borderId="0" xfId="0" applyFont="1" applyAlignment="1">
      <alignment horizontal="right"/>
    </xf>
    <xf numFmtId="164" fontId="20" fillId="5" borderId="1" xfId="0" applyNumberFormat="1" applyFont="1" applyFill="1" applyBorder="1" applyAlignment="1" applyProtection="1">
      <alignment vertical="top" wrapText="1"/>
      <protection locked="0"/>
    </xf>
    <xf numFmtId="0" fontId="25" fillId="0" borderId="0" xfId="0" applyFont="1" applyAlignment="1">
      <alignment vertical="top" wrapText="1"/>
    </xf>
    <xf numFmtId="0" fontId="17" fillId="9" borderId="0" xfId="0" applyFont="1" applyFill="1" applyAlignment="1">
      <alignment horizontal="center" vertical="center"/>
    </xf>
    <xf numFmtId="0" fontId="30" fillId="2" borderId="0" xfId="0" applyFont="1" applyFill="1" applyAlignment="1">
      <alignment vertical="center"/>
    </xf>
    <xf numFmtId="0" fontId="31" fillId="0" borderId="0" xfId="0" applyFont="1"/>
    <xf numFmtId="0" fontId="22" fillId="4" borderId="0" xfId="0" applyFont="1" applyFill="1" applyAlignment="1">
      <alignment vertical="center" wrapText="1"/>
    </xf>
    <xf numFmtId="0" fontId="14" fillId="3" borderId="0" xfId="0" applyFont="1" applyFill="1" applyAlignment="1">
      <alignment vertical="center" wrapText="1"/>
    </xf>
    <xf numFmtId="0" fontId="4" fillId="4" borderId="0" xfId="0" applyFont="1" applyFill="1" applyAlignment="1">
      <alignment vertical="center" wrapText="1"/>
    </xf>
    <xf numFmtId="0" fontId="17" fillId="0" borderId="0" xfId="0" applyFont="1" applyAlignment="1">
      <alignment horizontal="center" vertical="center" wrapText="1"/>
    </xf>
    <xf numFmtId="0" fontId="18" fillId="2" borderId="0" xfId="0" applyFont="1" applyFill="1" applyAlignment="1">
      <alignment vertical="center"/>
    </xf>
    <xf numFmtId="0" fontId="2" fillId="2" borderId="0" xfId="0" applyFont="1" applyFill="1" applyAlignment="1">
      <alignment vertical="center"/>
    </xf>
    <xf numFmtId="0" fontId="23" fillId="0" borderId="0" xfId="0" applyFont="1"/>
    <xf numFmtId="0" fontId="15" fillId="4" borderId="0" xfId="0" applyFont="1" applyFill="1" applyAlignment="1">
      <alignment vertical="center" wrapText="1"/>
    </xf>
    <xf numFmtId="0" fontId="3" fillId="3" borderId="0" xfId="0" applyFont="1" applyFill="1" applyAlignment="1">
      <alignment vertical="center" wrapText="1"/>
    </xf>
    <xf numFmtId="0" fontId="33" fillId="0" borderId="1" xfId="0" applyFont="1" applyBorder="1" applyAlignment="1">
      <alignment vertical="top" wrapText="1"/>
    </xf>
    <xf numFmtId="0" fontId="13" fillId="9" borderId="0" xfId="0" applyFont="1" applyFill="1" applyAlignment="1">
      <alignment horizontal="center" vertical="center"/>
    </xf>
    <xf numFmtId="0" fontId="6" fillId="0" borderId="0" xfId="0" applyFont="1" applyAlignment="1">
      <alignment vertical="top" wrapText="1"/>
    </xf>
    <xf numFmtId="0" fontId="29" fillId="9" borderId="0" xfId="0" applyFont="1" applyFill="1" applyAlignment="1">
      <alignment horizontal="center" vertical="center"/>
    </xf>
    <xf numFmtId="0" fontId="19" fillId="2" borderId="0" xfId="0" applyFont="1" applyFill="1" applyAlignment="1">
      <alignment vertical="center"/>
    </xf>
    <xf numFmtId="0" fontId="11" fillId="0" borderId="0" xfId="0" applyFont="1"/>
    <xf numFmtId="0" fontId="19" fillId="0" borderId="0" xfId="0" applyFont="1" applyAlignment="1">
      <alignment vertical="center"/>
    </xf>
    <xf numFmtId="0" fontId="9" fillId="0" borderId="0" xfId="0" applyFont="1"/>
  </cellXfs>
  <cellStyles count="1">
    <cellStyle name="Normal" xfId="0" builtinId="0"/>
  </cellStyles>
  <dxfs count="4">
    <dxf>
      <fill>
        <patternFill>
          <bgColor rgb="FFF8CBAD"/>
        </patternFill>
      </fill>
    </dxf>
    <dxf>
      <fill>
        <patternFill>
          <bgColor rgb="FFF8CBAD"/>
        </patternFill>
      </fill>
    </dxf>
    <dxf>
      <fill>
        <patternFill>
          <bgColor rgb="FFF8CBAD"/>
        </patternFill>
      </fill>
    </dxf>
    <dxf>
      <fill>
        <patternFill>
          <bgColor rgb="FFF8CBAD"/>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008C95"/>
      <rgbColor rgb="FFB7B7B7"/>
      <rgbColor rgb="FF7F7F7F"/>
      <rgbColor rgb="FF9999FF"/>
      <rgbColor rgb="FF993366"/>
      <rgbColor rgb="FFFFF2CC"/>
      <rgbColor rgb="FFDDEBF7"/>
      <rgbColor rgb="FF660066"/>
      <rgbColor rgb="FFFF8080"/>
      <rgbColor rgb="FF005A9C"/>
      <rgbColor rgb="FFD9D9D9"/>
      <rgbColor rgb="FF000080"/>
      <rgbColor rgb="FFFF00FF"/>
      <rgbColor rgb="FFFFFF00"/>
      <rgbColor rgb="FF00FFFF"/>
      <rgbColor rgb="FF800080"/>
      <rgbColor rgb="FF800000"/>
      <rgbColor rgb="FF008080"/>
      <rgbColor rgb="FF0000FF"/>
      <rgbColor rgb="FF00CCFF"/>
      <rgbColor rgb="FFEAF3F8"/>
      <rgbColor rgb="FFF2F7FB"/>
      <rgbColor rgb="FFFFFF99"/>
      <rgbColor rgb="FF99CCFF"/>
      <rgbColor rgb="FFFF99CC"/>
      <rgbColor rgb="FFCC99FF"/>
      <rgbColor rgb="FFF8CBAD"/>
      <rgbColor rgb="FF3366FF"/>
      <rgbColor rgb="FF33CCCC"/>
      <rgbColor rgb="FF99CC00"/>
      <rgbColor rgb="FFFFCC00"/>
      <rgbColor rgb="FFFF9900"/>
      <rgbColor rgb="FFFF6600"/>
      <rgbColor rgb="FF666666"/>
      <rgbColor rgb="FF999999"/>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1</xdr:row>
      <xdr:rowOff>66675</xdr:rowOff>
    </xdr:from>
    <xdr:to>
      <xdr:col>1</xdr:col>
      <xdr:colOff>1218565</xdr:colOff>
      <xdr:row>1</xdr:row>
      <xdr:rowOff>626745</xdr:rowOff>
    </xdr:to>
    <xdr:pic>
      <xdr:nvPicPr>
        <xdr:cNvPr id="4" name="Picture 3">
          <a:extLst>
            <a:ext uri="{FF2B5EF4-FFF2-40B4-BE49-F238E27FC236}">
              <a16:creationId xmlns:a16="http://schemas.microsoft.com/office/drawing/2014/main" id="{B2E89D4D-CED9-CF0B-CBC5-9A86C28753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66675"/>
          <a:ext cx="1409065" cy="5600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1</xdr:col>
      <xdr:colOff>1218565</xdr:colOff>
      <xdr:row>0</xdr:row>
      <xdr:rowOff>630555</xdr:rowOff>
    </xdr:to>
    <xdr:pic>
      <xdr:nvPicPr>
        <xdr:cNvPr id="3" name="Picture 2">
          <a:extLst>
            <a:ext uri="{FF2B5EF4-FFF2-40B4-BE49-F238E27FC236}">
              <a16:creationId xmlns:a16="http://schemas.microsoft.com/office/drawing/2014/main" id="{0C2629E7-ACAC-448F-84A2-7B8FFBDC48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 y="64770"/>
          <a:ext cx="1407160" cy="5619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1</xdr:col>
      <xdr:colOff>1218565</xdr:colOff>
      <xdr:row>0</xdr:row>
      <xdr:rowOff>628650</xdr:rowOff>
    </xdr:to>
    <xdr:pic>
      <xdr:nvPicPr>
        <xdr:cNvPr id="3" name="Picture 2">
          <a:extLst>
            <a:ext uri="{FF2B5EF4-FFF2-40B4-BE49-F238E27FC236}">
              <a16:creationId xmlns:a16="http://schemas.microsoft.com/office/drawing/2014/main" id="{0C6C0A3F-353F-453E-8C89-35208B35C0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 y="64770"/>
          <a:ext cx="1407160" cy="5619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95250</xdr:colOff>
      <xdr:row>0</xdr:row>
      <xdr:rowOff>85725</xdr:rowOff>
    </xdr:from>
    <xdr:to>
      <xdr:col>1</xdr:col>
      <xdr:colOff>1222375</xdr:colOff>
      <xdr:row>0</xdr:row>
      <xdr:rowOff>643890</xdr:rowOff>
    </xdr:to>
    <xdr:pic>
      <xdr:nvPicPr>
        <xdr:cNvPr id="5" name="Picture 4">
          <a:extLst>
            <a:ext uri="{FF2B5EF4-FFF2-40B4-BE49-F238E27FC236}">
              <a16:creationId xmlns:a16="http://schemas.microsoft.com/office/drawing/2014/main" id="{8490B976-3BA7-489D-B993-0AEBE85100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1403350" cy="5581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83820</xdr:colOff>
      <xdr:row>0</xdr:row>
      <xdr:rowOff>114300</xdr:rowOff>
    </xdr:from>
    <xdr:to>
      <xdr:col>2</xdr:col>
      <xdr:colOff>54610</xdr:colOff>
      <xdr:row>0</xdr:row>
      <xdr:rowOff>662940</xdr:rowOff>
    </xdr:to>
    <xdr:pic>
      <xdr:nvPicPr>
        <xdr:cNvPr id="2" name="Picture 1">
          <a:extLst>
            <a:ext uri="{FF2B5EF4-FFF2-40B4-BE49-F238E27FC236}">
              <a16:creationId xmlns:a16="http://schemas.microsoft.com/office/drawing/2014/main" id="{926BC523-07EB-4131-982B-05174DD6CC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114300"/>
          <a:ext cx="1409065" cy="54864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1</xdr:col>
      <xdr:colOff>1089025</xdr:colOff>
      <xdr:row>0</xdr:row>
      <xdr:rowOff>662940</xdr:rowOff>
    </xdr:to>
    <xdr:pic>
      <xdr:nvPicPr>
        <xdr:cNvPr id="4" name="Picture 3">
          <a:extLst>
            <a:ext uri="{FF2B5EF4-FFF2-40B4-BE49-F238E27FC236}">
              <a16:creationId xmlns:a16="http://schemas.microsoft.com/office/drawing/2014/main" id="{4817DAF3-EDAE-4282-879A-CE4C0D54D3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4775"/>
          <a:ext cx="1409065" cy="5524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1108075</xdr:colOff>
      <xdr:row>0</xdr:row>
      <xdr:rowOff>704850</xdr:rowOff>
    </xdr:to>
    <xdr:pic>
      <xdr:nvPicPr>
        <xdr:cNvPr id="2" name="Picture 1">
          <a:extLst>
            <a:ext uri="{FF2B5EF4-FFF2-40B4-BE49-F238E27FC236}">
              <a16:creationId xmlns:a16="http://schemas.microsoft.com/office/drawing/2014/main" id="{C80240E8-390D-42C8-953E-8F322E7E92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33350"/>
          <a:ext cx="1403350" cy="5619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133350</xdr:rowOff>
    </xdr:from>
    <xdr:to>
      <xdr:col>1</xdr:col>
      <xdr:colOff>1079500</xdr:colOff>
      <xdr:row>0</xdr:row>
      <xdr:rowOff>695325</xdr:rowOff>
    </xdr:to>
    <xdr:pic>
      <xdr:nvPicPr>
        <xdr:cNvPr id="2" name="Picture 1">
          <a:extLst>
            <a:ext uri="{FF2B5EF4-FFF2-40B4-BE49-F238E27FC236}">
              <a16:creationId xmlns:a16="http://schemas.microsoft.com/office/drawing/2014/main" id="{57E93F58-2548-4BCA-92EF-AA4AD89970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33350"/>
          <a:ext cx="1403350" cy="5619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180975</xdr:colOff>
      <xdr:row>0</xdr:row>
      <xdr:rowOff>114300</xdr:rowOff>
    </xdr:from>
    <xdr:to>
      <xdr:col>1</xdr:col>
      <xdr:colOff>1241425</xdr:colOff>
      <xdr:row>0</xdr:row>
      <xdr:rowOff>662940</xdr:rowOff>
    </xdr:to>
    <xdr:pic>
      <xdr:nvPicPr>
        <xdr:cNvPr id="3" name="Picture 2">
          <a:extLst>
            <a:ext uri="{FF2B5EF4-FFF2-40B4-BE49-F238E27FC236}">
              <a16:creationId xmlns:a16="http://schemas.microsoft.com/office/drawing/2014/main" id="{76EA5F88-B662-4658-BAD3-8108384EC8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114300"/>
          <a:ext cx="1407160" cy="5524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6"/>
  <sheetViews>
    <sheetView showGridLines="0" tabSelected="1" zoomScaleNormal="100" workbookViewId="0">
      <pane ySplit="5" topLeftCell="A6" activePane="bottomLeft" state="frozen"/>
      <selection pane="bottomLeft" activeCell="E3" sqref="E3"/>
    </sheetView>
  </sheetViews>
  <sheetFormatPr defaultColWidth="8.6640625" defaultRowHeight="15" customHeight="1" x14ac:dyDescent="0.3"/>
  <cols>
    <col min="1" max="1" width="4" customWidth="1"/>
    <col min="2" max="2" width="38" customWidth="1"/>
    <col min="3" max="3" width="68.5546875" customWidth="1"/>
    <col min="4" max="4" width="46" customWidth="1"/>
  </cols>
  <sheetData>
    <row r="1" spans="1:5" ht="13.2" customHeight="1" x14ac:dyDescent="0.3">
      <c r="D1" s="51" t="s">
        <v>488</v>
      </c>
    </row>
    <row r="2" spans="1:5" ht="55.2" customHeight="1" x14ac:dyDescent="0.4">
      <c r="A2" s="60" t="s">
        <v>477</v>
      </c>
      <c r="B2" s="60"/>
      <c r="C2" s="60"/>
      <c r="D2" s="60"/>
      <c r="E2" s="6"/>
    </row>
    <row r="3" spans="1:5" ht="24" customHeight="1" x14ac:dyDescent="0.3">
      <c r="A3" s="61" t="s">
        <v>1</v>
      </c>
      <c r="B3" s="62"/>
      <c r="C3" s="62"/>
      <c r="D3" s="62"/>
    </row>
    <row r="4" spans="1:5" ht="14.4" x14ac:dyDescent="0.3">
      <c r="A4" s="63" t="s">
        <v>2</v>
      </c>
      <c r="B4" s="63"/>
      <c r="C4" s="63"/>
      <c r="D4" s="63"/>
    </row>
    <row r="6" spans="1:5" ht="21.75" customHeight="1" x14ac:dyDescent="0.3">
      <c r="A6" s="58" t="s">
        <v>3</v>
      </c>
      <c r="B6" s="58"/>
      <c r="C6" s="58"/>
      <c r="D6" s="58"/>
    </row>
    <row r="7" spans="1:5" ht="45" customHeight="1" x14ac:dyDescent="0.3">
      <c r="A7" s="57" t="s">
        <v>489</v>
      </c>
      <c r="B7" s="57"/>
      <c r="C7" s="57"/>
      <c r="D7" s="57"/>
    </row>
    <row r="8" spans="1:5" ht="43.2" x14ac:dyDescent="0.3">
      <c r="A8" s="8"/>
      <c r="B8" s="10" t="s">
        <v>4</v>
      </c>
      <c r="C8" s="11" t="s">
        <v>502</v>
      </c>
      <c r="D8" s="9"/>
    </row>
    <row r="9" spans="1:5" ht="57.6" x14ac:dyDescent="0.3">
      <c r="A9" s="8"/>
      <c r="B9" s="10" t="s">
        <v>496</v>
      </c>
      <c r="C9" s="11" t="s">
        <v>498</v>
      </c>
      <c r="D9" s="9"/>
    </row>
    <row r="10" spans="1:5" ht="33.75" customHeight="1" x14ac:dyDescent="0.3">
      <c r="A10" s="8"/>
      <c r="B10" s="10" t="s">
        <v>490</v>
      </c>
      <c r="C10" s="11" t="s">
        <v>5</v>
      </c>
      <c r="D10" s="9"/>
    </row>
    <row r="11" spans="1:5" ht="46.5" customHeight="1" x14ac:dyDescent="0.3">
      <c r="A11" s="8"/>
      <c r="B11" s="10" t="s">
        <v>491</v>
      </c>
      <c r="C11" s="11" t="s">
        <v>6</v>
      </c>
      <c r="D11" s="9"/>
    </row>
    <row r="12" spans="1:5" ht="33.75" customHeight="1" x14ac:dyDescent="0.3">
      <c r="A12" s="8"/>
      <c r="B12" s="10" t="s">
        <v>492</v>
      </c>
      <c r="C12" s="11" t="s">
        <v>7</v>
      </c>
      <c r="D12" s="9"/>
    </row>
    <row r="13" spans="1:5" ht="46.5" customHeight="1" x14ac:dyDescent="0.3">
      <c r="A13" s="8"/>
      <c r="B13" s="10" t="s">
        <v>493</v>
      </c>
      <c r="C13" s="11" t="s">
        <v>8</v>
      </c>
      <c r="D13" s="9"/>
    </row>
    <row r="14" spans="1:5" ht="57.6" x14ac:dyDescent="0.3">
      <c r="A14" s="8"/>
      <c r="B14" s="10" t="s">
        <v>494</v>
      </c>
      <c r="C14" s="11" t="s">
        <v>508</v>
      </c>
      <c r="D14" s="9"/>
    </row>
    <row r="16" spans="1:5" ht="33" customHeight="1" x14ac:dyDescent="0.3">
      <c r="A16" s="59" t="s">
        <v>507</v>
      </c>
      <c r="B16" s="59"/>
      <c r="C16" s="59"/>
      <c r="D16" s="59"/>
    </row>
  </sheetData>
  <mergeCells count="6">
    <mergeCell ref="A16:D16"/>
    <mergeCell ref="A2:D2"/>
    <mergeCell ref="A3:D3"/>
    <mergeCell ref="A4:D4"/>
    <mergeCell ref="A6:D6"/>
    <mergeCell ref="A7:D7"/>
  </mergeCells>
  <phoneticPr fontId="39" type="noConversion"/>
  <pageMargins left="0.75" right="0.75" top="1" bottom="1" header="0.511811023622047" footer="0.5"/>
  <pageSetup fitToHeight="0" orientation="portrait" horizontalDpi="300" verticalDpi="300" r:id="rId1"/>
  <headerFooter>
    <oddFooter>&amp;CCyberport tConnect Launchpad Application Form | Draft v4</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1"/>
  <sheetViews>
    <sheetView showGridLines="0" zoomScaleNormal="100" workbookViewId="0">
      <pane ySplit="4" topLeftCell="A5" activePane="bottomLeft" state="frozen"/>
      <selection pane="bottomLeft" activeCell="H17" sqref="H17"/>
    </sheetView>
  </sheetViews>
  <sheetFormatPr defaultColWidth="8.6640625" defaultRowHeight="15" customHeight="1" x14ac:dyDescent="0.3"/>
  <cols>
    <col min="1" max="1" width="4" customWidth="1"/>
    <col min="2" max="2" width="38" customWidth="1"/>
    <col min="3" max="3" width="55" customWidth="1"/>
    <col min="4" max="4" width="46" customWidth="1"/>
  </cols>
  <sheetData>
    <row r="1" spans="1:4" ht="57.6" customHeight="1" x14ac:dyDescent="0.3">
      <c r="A1" s="60" t="s">
        <v>478</v>
      </c>
      <c r="B1" s="60"/>
      <c r="C1" s="60"/>
      <c r="D1" s="60"/>
    </row>
    <row r="2" spans="1:4" ht="24" customHeight="1" x14ac:dyDescent="0.3">
      <c r="A2" s="62" t="s">
        <v>9</v>
      </c>
      <c r="B2" s="62"/>
      <c r="C2" s="62"/>
      <c r="D2" s="62"/>
    </row>
    <row r="3" spans="1:4" ht="14.4" x14ac:dyDescent="0.3">
      <c r="A3" s="63" t="s">
        <v>2</v>
      </c>
      <c r="B3" s="63"/>
      <c r="C3" s="63"/>
      <c r="D3" s="63"/>
    </row>
    <row r="5" spans="1:4" ht="21.75" customHeight="1" x14ac:dyDescent="0.3">
      <c r="A5" s="58" t="s">
        <v>10</v>
      </c>
      <c r="B5" s="58"/>
      <c r="C5" s="58"/>
      <c r="D5" s="58"/>
    </row>
    <row r="6" spans="1:4" ht="21.75" customHeight="1" x14ac:dyDescent="0.3">
      <c r="A6" s="57" t="s">
        <v>497</v>
      </c>
      <c r="B6" s="57"/>
      <c r="C6" s="57"/>
      <c r="D6" s="57"/>
    </row>
    <row r="7" spans="1:4" ht="31.5" customHeight="1" x14ac:dyDescent="0.3">
      <c r="A7" s="13" t="s">
        <v>11</v>
      </c>
      <c r="B7" s="10" t="s">
        <v>495</v>
      </c>
      <c r="C7" s="52"/>
      <c r="D7" s="15"/>
    </row>
    <row r="8" spans="1:4" ht="27.75" customHeight="1" x14ac:dyDescent="0.3">
      <c r="A8" s="13" t="s">
        <v>11</v>
      </c>
      <c r="B8" s="10" t="s">
        <v>12</v>
      </c>
      <c r="C8" s="14"/>
      <c r="D8" s="15"/>
    </row>
    <row r="9" spans="1:4" ht="33.75" customHeight="1" x14ac:dyDescent="0.3">
      <c r="A9" s="13" t="s">
        <v>11</v>
      </c>
      <c r="B9" s="10" t="s">
        <v>13</v>
      </c>
      <c r="C9" s="14"/>
      <c r="D9" s="15" t="s">
        <v>14</v>
      </c>
    </row>
    <row r="10" spans="1:4" ht="27.75" customHeight="1" x14ac:dyDescent="0.3">
      <c r="A10" s="13"/>
      <c r="B10" s="10" t="s">
        <v>15</v>
      </c>
      <c r="C10" s="16"/>
      <c r="D10" s="15" t="s">
        <v>16</v>
      </c>
    </row>
    <row r="11" spans="1:4" ht="27.75" customHeight="1" x14ac:dyDescent="0.3">
      <c r="A11" s="13"/>
      <c r="B11" s="10" t="s">
        <v>17</v>
      </c>
      <c r="C11" s="16"/>
      <c r="D11" s="15" t="s">
        <v>16</v>
      </c>
    </row>
    <row r="12" spans="1:4" ht="27.75" customHeight="1" x14ac:dyDescent="0.3">
      <c r="A12" s="13"/>
      <c r="B12" s="10" t="s">
        <v>18</v>
      </c>
      <c r="C12" s="16"/>
      <c r="D12" s="15" t="s">
        <v>19</v>
      </c>
    </row>
    <row r="13" spans="1:4" ht="21.75" customHeight="1" x14ac:dyDescent="0.3">
      <c r="A13" s="58" t="s">
        <v>20</v>
      </c>
      <c r="B13" s="58"/>
      <c r="C13" s="58"/>
      <c r="D13" s="58"/>
    </row>
    <row r="14" spans="1:4" ht="33.75" customHeight="1" x14ac:dyDescent="0.3">
      <c r="A14" s="13" t="s">
        <v>11</v>
      </c>
      <c r="B14" s="10" t="s">
        <v>21</v>
      </c>
      <c r="C14" s="14"/>
      <c r="D14" s="15" t="s">
        <v>22</v>
      </c>
    </row>
    <row r="15" spans="1:4" ht="33.75" customHeight="1" x14ac:dyDescent="0.3">
      <c r="A15" s="13"/>
      <c r="B15" s="10" t="s">
        <v>23</v>
      </c>
      <c r="C15" s="14"/>
      <c r="D15" s="15" t="s">
        <v>24</v>
      </c>
    </row>
    <row r="16" spans="1:4" ht="27.75" customHeight="1" x14ac:dyDescent="0.3">
      <c r="A16" s="13"/>
      <c r="B16" s="10" t="s">
        <v>25</v>
      </c>
      <c r="C16" s="14"/>
      <c r="D16" s="15" t="s">
        <v>24</v>
      </c>
    </row>
    <row r="17" spans="1:4" ht="57.6" x14ac:dyDescent="0.3">
      <c r="A17" s="13" t="s">
        <v>11</v>
      </c>
      <c r="B17" s="10" t="s">
        <v>26</v>
      </c>
      <c r="C17" s="14"/>
      <c r="D17" s="15" t="s">
        <v>503</v>
      </c>
    </row>
    <row r="18" spans="1:4" ht="33.75" customHeight="1" x14ac:dyDescent="0.3">
      <c r="A18" s="13" t="s">
        <v>11</v>
      </c>
      <c r="B18" s="10" t="s">
        <v>504</v>
      </c>
      <c r="C18" s="14"/>
      <c r="D18" s="15" t="s">
        <v>505</v>
      </c>
    </row>
    <row r="19" spans="1:4" ht="28.8" x14ac:dyDescent="0.3">
      <c r="A19" s="13" t="s">
        <v>11</v>
      </c>
      <c r="B19" s="10" t="s">
        <v>28</v>
      </c>
      <c r="C19" s="14"/>
      <c r="D19" s="15" t="s">
        <v>479</v>
      </c>
    </row>
    <row r="20" spans="1:4" ht="27.75" customHeight="1" x14ac:dyDescent="0.3">
      <c r="A20" s="13" t="s">
        <v>11</v>
      </c>
      <c r="B20" s="10" t="s">
        <v>29</v>
      </c>
      <c r="C20" s="14"/>
      <c r="D20" s="15" t="s">
        <v>30</v>
      </c>
    </row>
    <row r="21" spans="1:4" ht="27.75" customHeight="1" x14ac:dyDescent="0.3">
      <c r="A21" s="13" t="s">
        <v>11</v>
      </c>
      <c r="B21" s="10" t="s">
        <v>31</v>
      </c>
      <c r="C21" s="14"/>
      <c r="D21" s="15"/>
    </row>
    <row r="22" spans="1:4" ht="27.75" customHeight="1" x14ac:dyDescent="0.3">
      <c r="A22" s="13" t="s">
        <v>11</v>
      </c>
      <c r="B22" s="10" t="s">
        <v>32</v>
      </c>
      <c r="C22" s="14"/>
      <c r="D22" s="15"/>
    </row>
    <row r="23" spans="1:4" ht="27.75" customHeight="1" x14ac:dyDescent="0.3">
      <c r="A23" s="13" t="s">
        <v>11</v>
      </c>
      <c r="B23" s="10" t="s">
        <v>33</v>
      </c>
      <c r="C23" s="14"/>
      <c r="D23" s="15" t="s">
        <v>34</v>
      </c>
    </row>
    <row r="24" spans="1:4" ht="33.75" customHeight="1" x14ac:dyDescent="0.3">
      <c r="A24" s="13" t="s">
        <v>11</v>
      </c>
      <c r="B24" s="10" t="s">
        <v>35</v>
      </c>
      <c r="C24" s="14"/>
      <c r="D24" s="15" t="s">
        <v>36</v>
      </c>
    </row>
    <row r="25" spans="1:4" ht="84" customHeight="1" x14ac:dyDescent="0.3">
      <c r="A25" s="13" t="s">
        <v>11</v>
      </c>
      <c r="B25" s="10" t="s">
        <v>37</v>
      </c>
      <c r="C25" s="14"/>
      <c r="D25" s="15" t="s">
        <v>38</v>
      </c>
    </row>
    <row r="26" spans="1:4" ht="27.75" customHeight="1" x14ac:dyDescent="0.3">
      <c r="A26" s="13"/>
      <c r="B26" s="10" t="s">
        <v>39</v>
      </c>
      <c r="C26" s="14"/>
      <c r="D26" s="15" t="s">
        <v>24</v>
      </c>
    </row>
    <row r="27" spans="1:4" ht="33.75" customHeight="1" x14ac:dyDescent="0.3">
      <c r="A27" s="13" t="s">
        <v>11</v>
      </c>
      <c r="B27" s="10" t="s">
        <v>40</v>
      </c>
      <c r="C27" s="14"/>
      <c r="D27" s="15"/>
    </row>
    <row r="28" spans="1:4" ht="33.75" customHeight="1" x14ac:dyDescent="0.3">
      <c r="A28" s="13"/>
      <c r="B28" s="10" t="s">
        <v>41</v>
      </c>
      <c r="C28" s="14"/>
      <c r="D28" s="15" t="s">
        <v>480</v>
      </c>
    </row>
    <row r="29" spans="1:4" ht="99" customHeight="1" x14ac:dyDescent="0.3">
      <c r="A29" s="13" t="s">
        <v>11</v>
      </c>
      <c r="B29" s="10" t="s">
        <v>42</v>
      </c>
      <c r="C29" s="14"/>
      <c r="D29" s="15" t="s">
        <v>481</v>
      </c>
    </row>
    <row r="30" spans="1:4" ht="33.75" customHeight="1" x14ac:dyDescent="0.3">
      <c r="A30" s="13"/>
      <c r="B30" s="10" t="s">
        <v>43</v>
      </c>
      <c r="C30" s="14"/>
      <c r="D30" s="15" t="s">
        <v>44</v>
      </c>
    </row>
    <row r="31" spans="1:4" ht="21.75" customHeight="1" x14ac:dyDescent="0.3">
      <c r="A31" s="58" t="s">
        <v>45</v>
      </c>
      <c r="B31" s="58"/>
      <c r="C31" s="58"/>
      <c r="D31" s="58"/>
    </row>
    <row r="32" spans="1:4" ht="33.75" customHeight="1" x14ac:dyDescent="0.3">
      <c r="A32" s="13" t="s">
        <v>11</v>
      </c>
      <c r="B32" s="10" t="s">
        <v>46</v>
      </c>
      <c r="C32" s="14"/>
      <c r="D32" s="15"/>
    </row>
    <row r="33" spans="1:4" ht="27.75" customHeight="1" x14ac:dyDescent="0.3">
      <c r="A33" s="13" t="s">
        <v>11</v>
      </c>
      <c r="B33" s="10" t="s">
        <v>47</v>
      </c>
      <c r="C33" s="14"/>
      <c r="D33" s="15"/>
    </row>
    <row r="34" spans="1:4" ht="27.75" customHeight="1" x14ac:dyDescent="0.3">
      <c r="A34" s="13"/>
      <c r="B34" s="10" t="s">
        <v>48</v>
      </c>
      <c r="C34" s="14"/>
      <c r="D34" s="15"/>
    </row>
    <row r="35" spans="1:4" ht="27.75" customHeight="1" x14ac:dyDescent="0.3">
      <c r="A35" s="13" t="s">
        <v>11</v>
      </c>
      <c r="B35" s="10" t="s">
        <v>49</v>
      </c>
      <c r="C35" s="14"/>
      <c r="D35" s="15"/>
    </row>
    <row r="36" spans="1:4" ht="27.75" customHeight="1" x14ac:dyDescent="0.3">
      <c r="A36" s="13" t="s">
        <v>11</v>
      </c>
      <c r="B36" s="10" t="s">
        <v>50</v>
      </c>
      <c r="C36" s="14"/>
      <c r="D36" s="15"/>
    </row>
    <row r="37" spans="1:4" ht="27.75" customHeight="1" x14ac:dyDescent="0.3">
      <c r="A37" s="13"/>
      <c r="B37" s="10" t="s">
        <v>51</v>
      </c>
      <c r="C37" s="14"/>
      <c r="D37" s="15" t="s">
        <v>52</v>
      </c>
    </row>
    <row r="38" spans="1:4" ht="27.75" customHeight="1" x14ac:dyDescent="0.3">
      <c r="A38" s="13"/>
      <c r="B38" s="10" t="s">
        <v>53</v>
      </c>
      <c r="C38" s="14"/>
      <c r="D38" s="15" t="s">
        <v>52</v>
      </c>
    </row>
    <row r="39" spans="1:4" ht="33.75" customHeight="1" x14ac:dyDescent="0.3">
      <c r="A39" s="13" t="s">
        <v>11</v>
      </c>
      <c r="B39" s="10" t="s">
        <v>54</v>
      </c>
      <c r="C39" s="14"/>
      <c r="D39" s="15"/>
    </row>
    <row r="40" spans="1:4" ht="21.75" customHeight="1" x14ac:dyDescent="0.3">
      <c r="A40" s="58" t="s">
        <v>55</v>
      </c>
      <c r="B40" s="58"/>
      <c r="C40" s="58"/>
      <c r="D40" s="58"/>
    </row>
    <row r="41" spans="1:4" ht="60" customHeight="1" x14ac:dyDescent="0.3">
      <c r="A41" s="13" t="s">
        <v>11</v>
      </c>
      <c r="B41" s="10" t="s">
        <v>56</v>
      </c>
      <c r="C41" s="14"/>
      <c r="D41" s="15"/>
    </row>
    <row r="42" spans="1:4" ht="84" customHeight="1" x14ac:dyDescent="0.3">
      <c r="A42" s="13" t="s">
        <v>11</v>
      </c>
      <c r="B42" s="10" t="s">
        <v>57</v>
      </c>
      <c r="C42" s="14"/>
      <c r="D42" s="15" t="s">
        <v>482</v>
      </c>
    </row>
    <row r="43" spans="1:4" ht="46.5" customHeight="1" x14ac:dyDescent="0.3">
      <c r="A43" s="13" t="s">
        <v>11</v>
      </c>
      <c r="B43" s="10" t="s">
        <v>58</v>
      </c>
      <c r="C43" s="14"/>
      <c r="D43" s="15" t="s">
        <v>483</v>
      </c>
    </row>
    <row r="44" spans="1:4" ht="46.5" customHeight="1" x14ac:dyDescent="0.3">
      <c r="A44" s="13" t="s">
        <v>11</v>
      </c>
      <c r="B44" s="10" t="s">
        <v>499</v>
      </c>
      <c r="C44" s="14"/>
      <c r="D44" s="15"/>
    </row>
    <row r="45" spans="1:4" ht="46.5" customHeight="1" x14ac:dyDescent="0.3">
      <c r="A45" s="13" t="s">
        <v>11</v>
      </c>
      <c r="B45" s="10" t="s">
        <v>59</v>
      </c>
      <c r="C45" s="14"/>
      <c r="D45" s="15"/>
    </row>
    <row r="46" spans="1:4" ht="60" customHeight="1" x14ac:dyDescent="0.3">
      <c r="A46" s="13" t="s">
        <v>11</v>
      </c>
      <c r="B46" s="10" t="s">
        <v>60</v>
      </c>
      <c r="C46" s="14"/>
      <c r="D46" s="15"/>
    </row>
    <row r="47" spans="1:4" ht="21.75" customHeight="1" x14ac:dyDescent="0.3">
      <c r="A47" s="58" t="s">
        <v>61</v>
      </c>
      <c r="B47" s="58"/>
      <c r="C47" s="58"/>
      <c r="D47" s="58"/>
    </row>
    <row r="48" spans="1:4" ht="21.75" customHeight="1" x14ac:dyDescent="0.3">
      <c r="A48" s="57" t="s">
        <v>62</v>
      </c>
      <c r="B48" s="57"/>
      <c r="C48" s="57"/>
      <c r="D48" s="57"/>
    </row>
    <row r="49" spans="1:4" ht="48" customHeight="1" x14ac:dyDescent="0.3">
      <c r="A49" s="13"/>
      <c r="B49" s="10" t="s">
        <v>63</v>
      </c>
      <c r="C49" s="14"/>
      <c r="D49" s="15" t="s">
        <v>64</v>
      </c>
    </row>
    <row r="50" spans="1:4" ht="48" customHeight="1" x14ac:dyDescent="0.3">
      <c r="A50" s="13"/>
      <c r="B50" s="10" t="s">
        <v>65</v>
      </c>
      <c r="C50" s="14"/>
      <c r="D50" s="15" t="s">
        <v>64</v>
      </c>
    </row>
    <row r="51" spans="1:4" ht="48" customHeight="1" x14ac:dyDescent="0.3">
      <c r="A51" s="13"/>
      <c r="B51" s="10" t="s">
        <v>66</v>
      </c>
      <c r="C51" s="14"/>
      <c r="D51" s="15" t="s">
        <v>64</v>
      </c>
    </row>
  </sheetData>
  <mergeCells count="10">
    <mergeCell ref="A13:D13"/>
    <mergeCell ref="A31:D31"/>
    <mergeCell ref="A40:D40"/>
    <mergeCell ref="A47:D47"/>
    <mergeCell ref="A48:D48"/>
    <mergeCell ref="A1:D1"/>
    <mergeCell ref="A2:D2"/>
    <mergeCell ref="A3:D3"/>
    <mergeCell ref="A5:D5"/>
    <mergeCell ref="A6:D6"/>
  </mergeCells>
  <phoneticPr fontId="39" type="noConversion"/>
  <dataValidations count="7">
    <dataValidation type="list" allowBlank="1" sqref="C8" xr:uid="{00000000-0002-0000-0100-000001000000}">
      <formula1>L_UCCount</formula1>
      <formula2>0</formula2>
    </dataValidation>
    <dataValidation type="list" allowBlank="1" sqref="C23" xr:uid="{00000000-0002-0000-0100-000002000000}">
      <formula1>L_OrgType</formula1>
      <formula2>0</formula2>
    </dataValidation>
    <dataValidation type="list" allowBlank="1" sqref="C24" xr:uid="{00000000-0002-0000-0100-000003000000}">
      <formula1>L_ApplType</formula1>
      <formula2>0</formula2>
    </dataValidation>
    <dataValidation type="list" allowBlank="1" sqref="C27 C39 C41 C43 C46" xr:uid="{00000000-0002-0000-0100-000004000000}">
      <formula1>L_YesNo</formula1>
      <formula2>0</formula2>
    </dataValidation>
    <dataValidation type="list" allowBlank="1" sqref="C29" xr:uid="{00000000-0002-0000-0100-000005000000}">
      <formula1>L_Partner</formula1>
      <formula2>0</formula2>
    </dataValidation>
    <dataValidation type="list" allowBlank="1" sqref="C44:C45" xr:uid="{00000000-0002-0000-0100-000006000000}">
      <formula1>L_Ready</formula1>
      <formula2>0</formula2>
    </dataValidation>
    <dataValidation type="date" operator="greaterThan" allowBlank="1" showInputMessage="1" showErrorMessage="1" sqref="C7" xr:uid="{ED218439-51FA-47E5-A53B-77EC6B623B6E}">
      <formula1>46328</formula1>
    </dataValidation>
  </dataValidations>
  <pageMargins left="0.75" right="0.75" top="1" bottom="1" header="0.511811023622047" footer="0.5"/>
  <pageSetup fitToHeight="0" orientation="portrait" horizontalDpi="300" verticalDpi="300" r:id="rId1"/>
  <headerFooter>
    <oddFooter>&amp;CCyberport tConnect Launchpad Application Form | Draft v4</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1"/>
  <sheetViews>
    <sheetView showGridLines="0" zoomScaleNormal="100" workbookViewId="0">
      <pane ySplit="4" topLeftCell="A43" activePane="bottomLeft" state="frozen"/>
      <selection pane="bottomLeft" activeCell="C15" sqref="C15"/>
    </sheetView>
  </sheetViews>
  <sheetFormatPr defaultColWidth="8.6640625" defaultRowHeight="15" customHeight="1" x14ac:dyDescent="0.3"/>
  <cols>
    <col min="1" max="1" width="4" customWidth="1"/>
    <col min="2" max="2" width="38" customWidth="1"/>
    <col min="3" max="3" width="55" customWidth="1"/>
    <col min="4" max="4" width="48" customWidth="1"/>
    <col min="5" max="5" width="14" hidden="1" customWidth="1"/>
  </cols>
  <sheetData>
    <row r="1" spans="1:5" ht="60" customHeight="1" x14ac:dyDescent="0.3">
      <c r="A1" s="60" t="s">
        <v>0</v>
      </c>
      <c r="B1" s="60"/>
      <c r="C1" s="60"/>
      <c r="D1" s="60"/>
    </row>
    <row r="2" spans="1:5" ht="24" customHeight="1" x14ac:dyDescent="0.3">
      <c r="A2" s="55" t="s">
        <v>67</v>
      </c>
      <c r="B2" s="55"/>
      <c r="C2" s="55"/>
      <c r="D2" s="55"/>
    </row>
    <row r="3" spans="1:5" ht="14.4" x14ac:dyDescent="0.3">
      <c r="A3" s="56" t="s">
        <v>2</v>
      </c>
      <c r="B3" s="56"/>
      <c r="C3" s="56"/>
      <c r="D3" s="56"/>
    </row>
    <row r="5" spans="1:5" ht="21.75" customHeight="1" x14ac:dyDescent="0.3">
      <c r="A5" s="64" t="s">
        <v>68</v>
      </c>
      <c r="B5" s="64"/>
      <c r="C5" s="64"/>
      <c r="D5" s="64"/>
      <c r="E5" s="17"/>
    </row>
    <row r="6" spans="1:5" ht="21.75" customHeight="1" x14ac:dyDescent="0.3">
      <c r="A6" s="58" t="s">
        <v>69</v>
      </c>
      <c r="B6" s="58"/>
      <c r="C6" s="58"/>
      <c r="D6" s="58"/>
      <c r="E6" s="17"/>
    </row>
    <row r="7" spans="1:5" ht="33" customHeight="1" x14ac:dyDescent="0.3">
      <c r="A7" s="57" t="s">
        <v>70</v>
      </c>
      <c r="B7" s="57"/>
      <c r="C7" s="57"/>
      <c r="D7" s="57"/>
      <c r="E7" s="17"/>
    </row>
    <row r="8" spans="1:5" ht="27.75" customHeight="1" x14ac:dyDescent="0.3">
      <c r="A8" s="13" t="s">
        <v>11</v>
      </c>
      <c r="B8" s="10" t="s">
        <v>71</v>
      </c>
      <c r="C8" s="14"/>
      <c r="D8" s="15" t="s">
        <v>72</v>
      </c>
      <c r="E8" s="17"/>
    </row>
    <row r="9" spans="1:5" ht="63.75" customHeight="1" x14ac:dyDescent="0.3">
      <c r="A9" s="13" t="s">
        <v>11</v>
      </c>
      <c r="B9" s="10" t="s">
        <v>73</v>
      </c>
      <c r="C9" s="14"/>
      <c r="D9" s="15" t="s">
        <v>74</v>
      </c>
      <c r="E9" s="17"/>
    </row>
    <row r="10" spans="1:5" ht="75.75" customHeight="1" x14ac:dyDescent="0.3">
      <c r="A10" s="13" t="s">
        <v>11</v>
      </c>
      <c r="B10" s="10" t="s">
        <v>75</v>
      </c>
      <c r="C10" s="14"/>
      <c r="D10" s="15" t="s">
        <v>473</v>
      </c>
      <c r="E10" s="17"/>
    </row>
    <row r="11" spans="1:5" ht="75.75" customHeight="1" x14ac:dyDescent="0.3">
      <c r="A11" s="13" t="s">
        <v>11</v>
      </c>
      <c r="B11" s="10" t="s">
        <v>76</v>
      </c>
      <c r="C11" s="14"/>
      <c r="D11" s="15" t="s">
        <v>77</v>
      </c>
      <c r="E11" s="17"/>
    </row>
    <row r="12" spans="1:5" ht="27.75" customHeight="1" x14ac:dyDescent="0.3">
      <c r="A12" s="13" t="s">
        <v>11</v>
      </c>
      <c r="B12" s="10" t="s">
        <v>78</v>
      </c>
      <c r="C12" s="14"/>
      <c r="D12" s="15" t="s">
        <v>79</v>
      </c>
      <c r="E12" s="17"/>
    </row>
    <row r="13" spans="1:5" ht="48" customHeight="1" x14ac:dyDescent="0.3">
      <c r="A13" s="13" t="s">
        <v>11</v>
      </c>
      <c r="B13" s="10" t="s">
        <v>80</v>
      </c>
      <c r="C13" s="14"/>
      <c r="D13" s="15" t="s">
        <v>81</v>
      </c>
      <c r="E13" s="18" t="str">
        <f>"Dom_"&amp;IFERROR(MATCH($C$12,L_Cat,0),0)</f>
        <v>Dom_0</v>
      </c>
    </row>
    <row r="14" spans="1:5" ht="33.75" customHeight="1" x14ac:dyDescent="0.3">
      <c r="A14" s="13" t="s">
        <v>11</v>
      </c>
      <c r="B14" s="10" t="s">
        <v>82</v>
      </c>
      <c r="C14" s="14"/>
      <c r="D14" s="15" t="s">
        <v>83</v>
      </c>
      <c r="E14" s="17"/>
    </row>
    <row r="15" spans="1:5" ht="63.75" customHeight="1" x14ac:dyDescent="0.3">
      <c r="A15" s="13"/>
      <c r="B15" s="10" t="s">
        <v>84</v>
      </c>
      <c r="C15" s="14"/>
      <c r="D15" s="15" t="s">
        <v>85</v>
      </c>
      <c r="E15" s="17"/>
    </row>
    <row r="16" spans="1:5" ht="63.75" customHeight="1" x14ac:dyDescent="0.3">
      <c r="A16" s="13"/>
      <c r="B16" s="10" t="s">
        <v>86</v>
      </c>
      <c r="C16" s="14"/>
      <c r="D16" s="15" t="s">
        <v>87</v>
      </c>
      <c r="E16" s="17"/>
    </row>
    <row r="17" spans="1:5" ht="55.5" customHeight="1" x14ac:dyDescent="0.3">
      <c r="A17" s="13" t="s">
        <v>11</v>
      </c>
      <c r="B17" s="10" t="s">
        <v>88</v>
      </c>
      <c r="C17" s="14"/>
      <c r="D17" s="15"/>
      <c r="E17" s="17"/>
    </row>
    <row r="18" spans="1:5" ht="33.75" customHeight="1" x14ac:dyDescent="0.3">
      <c r="A18" s="13"/>
      <c r="B18" s="10" t="s">
        <v>89</v>
      </c>
      <c r="C18" s="14"/>
      <c r="D18" s="15" t="s">
        <v>90</v>
      </c>
      <c r="E18" s="17"/>
    </row>
    <row r="19" spans="1:5" ht="21.75" customHeight="1" x14ac:dyDescent="0.3">
      <c r="A19" s="58" t="s">
        <v>91</v>
      </c>
      <c r="B19" s="58"/>
      <c r="C19" s="58"/>
      <c r="D19" s="58"/>
      <c r="E19" s="17"/>
    </row>
    <row r="20" spans="1:5" ht="108" customHeight="1" x14ac:dyDescent="0.3">
      <c r="A20" s="13" t="s">
        <v>11</v>
      </c>
      <c r="B20" s="10" t="s">
        <v>92</v>
      </c>
      <c r="C20" s="14"/>
      <c r="D20" s="15" t="s">
        <v>484</v>
      </c>
      <c r="E20" s="17"/>
    </row>
    <row r="21" spans="1:5" ht="63.75" customHeight="1" x14ac:dyDescent="0.3">
      <c r="A21" s="13" t="s">
        <v>11</v>
      </c>
      <c r="B21" s="10" t="s">
        <v>93</v>
      </c>
      <c r="C21" s="14"/>
      <c r="D21" s="15" t="s">
        <v>38</v>
      </c>
      <c r="E21" s="17"/>
    </row>
    <row r="22" spans="1:5" ht="27.75" customHeight="1" x14ac:dyDescent="0.3">
      <c r="A22" s="13" t="s">
        <v>11</v>
      </c>
      <c r="B22" s="10" t="s">
        <v>94</v>
      </c>
      <c r="C22" s="14"/>
      <c r="D22" s="15" t="s">
        <v>95</v>
      </c>
      <c r="E22" s="17"/>
    </row>
    <row r="23" spans="1:5" ht="84" customHeight="1" x14ac:dyDescent="0.3">
      <c r="A23" s="13" t="s">
        <v>11</v>
      </c>
      <c r="B23" s="10" t="s">
        <v>96</v>
      </c>
      <c r="C23" s="14"/>
      <c r="D23" s="15" t="s">
        <v>97</v>
      </c>
      <c r="E23" s="17"/>
    </row>
    <row r="24" spans="1:5" ht="96" customHeight="1" x14ac:dyDescent="0.3">
      <c r="A24" s="13" t="s">
        <v>11</v>
      </c>
      <c r="B24" s="10" t="s">
        <v>98</v>
      </c>
      <c r="C24" s="14"/>
      <c r="D24" s="15" t="s">
        <v>471</v>
      </c>
      <c r="E24" s="17"/>
    </row>
    <row r="25" spans="1:5" ht="84" customHeight="1" x14ac:dyDescent="0.3">
      <c r="A25" s="13" t="s">
        <v>11</v>
      </c>
      <c r="B25" s="10" t="s">
        <v>99</v>
      </c>
      <c r="C25" s="14"/>
      <c r="D25" s="15" t="s">
        <v>97</v>
      </c>
      <c r="E25" s="17"/>
    </row>
    <row r="26" spans="1:5" ht="84" customHeight="1" x14ac:dyDescent="0.3">
      <c r="A26" s="13" t="s">
        <v>11</v>
      </c>
      <c r="B26" s="10" t="s">
        <v>100</v>
      </c>
      <c r="C26" s="14"/>
      <c r="D26" s="15" t="s">
        <v>472</v>
      </c>
      <c r="E26" s="17"/>
    </row>
    <row r="27" spans="1:5" ht="85.5" customHeight="1" x14ac:dyDescent="0.3">
      <c r="A27" s="13" t="s">
        <v>11</v>
      </c>
      <c r="B27" s="10" t="s">
        <v>101</v>
      </c>
      <c r="C27" s="14"/>
      <c r="D27" s="15"/>
      <c r="E27" s="17"/>
    </row>
    <row r="28" spans="1:5" ht="43.5" customHeight="1" x14ac:dyDescent="0.3">
      <c r="A28" s="13"/>
      <c r="B28" s="10" t="s">
        <v>102</v>
      </c>
      <c r="C28" s="14"/>
      <c r="D28" s="15" t="s">
        <v>103</v>
      </c>
      <c r="E28" s="17"/>
    </row>
    <row r="29" spans="1:5" ht="21.75" customHeight="1" x14ac:dyDescent="0.3">
      <c r="A29" s="58" t="s">
        <v>104</v>
      </c>
      <c r="B29" s="58"/>
      <c r="C29" s="58"/>
      <c r="D29" s="58"/>
      <c r="E29" s="17"/>
    </row>
    <row r="30" spans="1:5" ht="27.75" customHeight="1" x14ac:dyDescent="0.3">
      <c r="A30" s="13"/>
      <c r="B30" s="10" t="s">
        <v>105</v>
      </c>
      <c r="C30" s="14"/>
      <c r="D30" s="15" t="s">
        <v>106</v>
      </c>
      <c r="E30" s="17"/>
    </row>
    <row r="31" spans="1:5" ht="27.75" customHeight="1" x14ac:dyDescent="0.3">
      <c r="A31" s="13"/>
      <c r="B31" s="10" t="s">
        <v>107</v>
      </c>
      <c r="C31" s="14"/>
      <c r="D31" s="15" t="s">
        <v>108</v>
      </c>
      <c r="E31" s="18" t="str">
        <f>"Dom_"&amp;IFERROR(MATCH($C$30,L_Cat,0),0)</f>
        <v>Dom_0</v>
      </c>
    </row>
    <row r="32" spans="1:5" ht="27.75" customHeight="1" x14ac:dyDescent="0.3">
      <c r="A32" s="13"/>
      <c r="B32" s="10" t="s">
        <v>109</v>
      </c>
      <c r="C32" s="14"/>
      <c r="D32" s="15" t="s">
        <v>24</v>
      </c>
      <c r="E32" s="17"/>
    </row>
    <row r="33" spans="1:5" ht="21.75" customHeight="1" x14ac:dyDescent="0.3">
      <c r="A33" s="58" t="s">
        <v>110</v>
      </c>
      <c r="B33" s="58"/>
      <c r="C33" s="58"/>
      <c r="D33" s="58"/>
      <c r="E33" s="17"/>
    </row>
    <row r="34" spans="1:5" ht="33.75" customHeight="1" x14ac:dyDescent="0.3">
      <c r="A34" s="12" t="s">
        <v>11</v>
      </c>
      <c r="B34" s="10" t="s">
        <v>111</v>
      </c>
      <c r="C34" s="14"/>
      <c r="D34" s="15"/>
      <c r="E34" s="17"/>
    </row>
    <row r="35" spans="1:5" ht="27.75" customHeight="1" x14ac:dyDescent="0.3">
      <c r="A35" s="12"/>
      <c r="B35" s="10" t="s">
        <v>112</v>
      </c>
      <c r="C35" s="14"/>
      <c r="D35" s="15" t="s">
        <v>24</v>
      </c>
      <c r="E35" s="17"/>
    </row>
    <row r="36" spans="1:5" ht="63.75" customHeight="1" x14ac:dyDescent="0.3">
      <c r="A36" s="12"/>
      <c r="B36" s="10" t="s">
        <v>113</v>
      </c>
      <c r="C36" s="14"/>
      <c r="D36" s="15" t="s">
        <v>114</v>
      </c>
      <c r="E36" s="17"/>
    </row>
    <row r="37" spans="1:5" ht="43.5" customHeight="1" x14ac:dyDescent="0.3">
      <c r="A37" s="12" t="s">
        <v>11</v>
      </c>
      <c r="B37" s="10" t="s">
        <v>115</v>
      </c>
      <c r="C37" s="14"/>
      <c r="D37" s="15" t="s">
        <v>474</v>
      </c>
      <c r="E37" s="17"/>
    </row>
    <row r="38" spans="1:5" ht="33.75" customHeight="1" x14ac:dyDescent="0.3">
      <c r="A38" s="12"/>
      <c r="B38" s="10" t="s">
        <v>116</v>
      </c>
      <c r="C38" s="14"/>
      <c r="D38" s="15" t="s">
        <v>117</v>
      </c>
      <c r="E38" s="17"/>
    </row>
    <row r="39" spans="1:5" ht="33.75" customHeight="1" x14ac:dyDescent="0.3">
      <c r="A39" s="12" t="s">
        <v>11</v>
      </c>
      <c r="B39" s="10" t="s">
        <v>118</v>
      </c>
      <c r="C39" s="14"/>
      <c r="D39" s="15"/>
      <c r="E39" s="17"/>
    </row>
    <row r="40" spans="1:5" ht="27.75" customHeight="1" x14ac:dyDescent="0.3">
      <c r="A40" s="12"/>
      <c r="B40" s="10" t="s">
        <v>119</v>
      </c>
      <c r="C40" s="14"/>
      <c r="D40" s="15" t="s">
        <v>95</v>
      </c>
      <c r="E40" s="17"/>
    </row>
    <row r="41" spans="1:5" ht="63.75" customHeight="1" x14ac:dyDescent="0.3">
      <c r="A41" s="12"/>
      <c r="B41" s="10" t="s">
        <v>120</v>
      </c>
      <c r="C41" s="14"/>
      <c r="D41" s="15" t="s">
        <v>114</v>
      </c>
      <c r="E41" s="17"/>
    </row>
    <row r="42" spans="1:5" ht="27.75" customHeight="1" x14ac:dyDescent="0.3">
      <c r="A42" s="12" t="s">
        <v>11</v>
      </c>
      <c r="B42" s="10" t="s">
        <v>121</v>
      </c>
      <c r="C42" s="14"/>
      <c r="D42" s="15" t="s">
        <v>95</v>
      </c>
      <c r="E42" s="17"/>
    </row>
    <row r="43" spans="1:5" ht="33.75" customHeight="1" x14ac:dyDescent="0.3">
      <c r="A43" s="12" t="s">
        <v>11</v>
      </c>
      <c r="B43" s="10" t="s">
        <v>122</v>
      </c>
      <c r="C43" s="14"/>
      <c r="D43" s="15"/>
      <c r="E43" s="17"/>
    </row>
    <row r="44" spans="1:5" ht="33.75" customHeight="1" x14ac:dyDescent="0.3">
      <c r="A44" s="12"/>
      <c r="B44" s="10" t="s">
        <v>123</v>
      </c>
      <c r="C44" s="14"/>
      <c r="D44" s="15" t="s">
        <v>124</v>
      </c>
      <c r="E44" s="17"/>
    </row>
    <row r="45" spans="1:5" ht="21.75" customHeight="1" x14ac:dyDescent="0.3">
      <c r="A45" s="58" t="s">
        <v>125</v>
      </c>
      <c r="B45" s="58"/>
      <c r="C45" s="58"/>
      <c r="D45" s="58"/>
      <c r="E45" s="17"/>
    </row>
    <row r="46" spans="1:5" ht="46.5" customHeight="1" x14ac:dyDescent="0.3">
      <c r="A46" s="12" t="s">
        <v>11</v>
      </c>
      <c r="B46" s="10" t="s">
        <v>126</v>
      </c>
      <c r="C46" s="14"/>
      <c r="D46" s="15"/>
      <c r="E46" s="17"/>
    </row>
    <row r="47" spans="1:5" ht="33.75" customHeight="1" x14ac:dyDescent="0.3">
      <c r="A47" s="12" t="s">
        <v>11</v>
      </c>
      <c r="B47" s="10" t="s">
        <v>127</v>
      </c>
      <c r="C47" s="14"/>
      <c r="D47" s="15"/>
      <c r="E47" s="17"/>
    </row>
    <row r="48" spans="1:5" ht="33.75" customHeight="1" x14ac:dyDescent="0.3">
      <c r="A48" s="12" t="s">
        <v>11</v>
      </c>
      <c r="B48" s="10" t="s">
        <v>128</v>
      </c>
      <c r="C48" s="14"/>
      <c r="D48" s="15"/>
      <c r="E48" s="17"/>
    </row>
    <row r="49" spans="1:5" ht="46.5" customHeight="1" x14ac:dyDescent="0.3">
      <c r="A49" s="12" t="s">
        <v>11</v>
      </c>
      <c r="B49" s="10" t="s">
        <v>129</v>
      </c>
      <c r="C49" s="14"/>
      <c r="D49" s="15"/>
      <c r="E49" s="17"/>
    </row>
    <row r="50" spans="1:5" ht="46.5" customHeight="1" x14ac:dyDescent="0.3">
      <c r="A50" s="12" t="s">
        <v>11</v>
      </c>
      <c r="B50" s="10" t="s">
        <v>130</v>
      </c>
      <c r="C50" s="14"/>
      <c r="D50" s="15"/>
      <c r="E50" s="17"/>
    </row>
    <row r="51" spans="1:5" ht="46.5" customHeight="1" x14ac:dyDescent="0.3">
      <c r="A51" s="12" t="s">
        <v>11</v>
      </c>
      <c r="B51" s="10" t="s">
        <v>500</v>
      </c>
      <c r="C51" s="14"/>
      <c r="D51" s="15"/>
      <c r="E51" s="17"/>
    </row>
  </sheetData>
  <mergeCells count="10">
    <mergeCell ref="A7:D7"/>
    <mergeCell ref="A19:D19"/>
    <mergeCell ref="A29:D29"/>
    <mergeCell ref="A33:D33"/>
    <mergeCell ref="A45:D45"/>
    <mergeCell ref="A1:D1"/>
    <mergeCell ref="A2:D2"/>
    <mergeCell ref="A3:D3"/>
    <mergeCell ref="A5:D5"/>
    <mergeCell ref="A6:D6"/>
  </mergeCells>
  <phoneticPr fontId="39" type="noConversion"/>
  <conditionalFormatting sqref="C13">
    <cfRule type="expression" dxfId="3" priority="2">
      <formula>AND($C13&lt;&gt;"",COUNTIF(INDIRECT($E$13),$C13)=0)</formula>
    </cfRule>
  </conditionalFormatting>
  <conditionalFormatting sqref="C31">
    <cfRule type="expression" dxfId="2" priority="3">
      <formula>AND($C31&lt;&gt;"",$C30&lt;&gt;"",COUNTIF(INDIRECT($E$31),$C31)=0)</formula>
    </cfRule>
  </conditionalFormatting>
  <dataValidations count="14">
    <dataValidation type="list" allowBlank="1" sqref="C14" xr:uid="{00000000-0002-0000-0200-000000000000}">
      <formula1>L_ImpInn</formula1>
      <formula2>0</formula2>
    </dataValidation>
    <dataValidation type="list" allowBlank="1" sqref="C17" xr:uid="{00000000-0002-0000-0200-000001000000}">
      <formula1>L_Exp</formula1>
      <formula2>0</formula2>
    </dataValidation>
    <dataValidation type="list" allowBlank="1" sqref="C22" xr:uid="{00000000-0002-0000-0200-000002000000}">
      <formula1>L_Stage</formula1>
      <formula2>0</formula2>
    </dataValidation>
    <dataValidation type="list" allowBlank="1" sqref="C27" xr:uid="{00000000-0002-0000-0200-000003000000}">
      <formula1>L_Timeline</formula1>
      <formula2>0</formula2>
    </dataValidation>
    <dataValidation type="list" allowBlank="1" sqref="C34 C39" xr:uid="{00000000-0002-0000-0200-000004000000}">
      <formula1>L_YesNo</formula1>
      <formula2>0</formula2>
    </dataValidation>
    <dataValidation type="list" allowBlank="1" sqref="C37" xr:uid="{00000000-0002-0000-0200-000005000000}">
      <formula1>L_Owner</formula1>
      <formula2>0</formula2>
    </dataValidation>
    <dataValidation type="list" allowBlank="1" sqref="C40" xr:uid="{00000000-0002-0000-0200-000006000000}">
      <formula1>L_SettleAsset</formula1>
      <formula2>0</formula2>
    </dataValidation>
    <dataValidation type="list" allowBlank="1" sqref="C42" xr:uid="{00000000-0002-0000-0200-000007000000}">
      <formula1>L_SettleModel</formula1>
      <formula2>0</formula2>
    </dataValidation>
    <dataValidation type="list" allowBlank="1" sqref="C43" xr:uid="{00000000-0002-0000-0200-000008000000}">
      <formula1>L_TDConn</formula1>
      <formula2>0</formula2>
    </dataValidation>
    <dataValidation type="list" allowBlank="1" sqref="C44" xr:uid="{00000000-0002-0000-0200-000009000000}">
      <formula1>L_TDUse</formula1>
      <formula2>0</formula2>
    </dataValidation>
    <dataValidation type="list" allowBlank="1" sqref="C46:C51" xr:uid="{00000000-0002-0000-0200-00000A000000}">
      <formula1>L_Ready</formula1>
      <formula2>0</formula2>
    </dataValidation>
    <dataValidation type="list" allowBlank="1" showErrorMessage="1" errorTitle="Please select from the list" error="Please choose one of the options in the drop-down list." sqref="C12 C30" xr:uid="{00000000-0002-0000-0200-00000B000000}">
      <formula1>L_Cat</formula1>
      <formula2>0</formula2>
    </dataValidation>
    <dataValidation type="list" allowBlank="1" showErrorMessage="1" errorTitle="Please select from the list" error="Please select a category first, then choose one of the application domains listed for that category." sqref="C13" xr:uid="{00000000-0002-0000-0200-00000C000000}">
      <formula1>INDIRECT($E$13)</formula1>
      <formula2>0</formula2>
    </dataValidation>
    <dataValidation type="list" allowBlank="1" showErrorMessage="1" errorTitle="Please select from the list" error="Please select a category first, then choose one of the application domains listed for that category." sqref="C31" xr:uid="{00000000-0002-0000-0200-00000D000000}">
      <formula1>INDIRECT($E$31)</formula1>
      <formula2>0</formula2>
    </dataValidation>
  </dataValidations>
  <pageMargins left="0.75" right="0.75" top="1" bottom="1" header="0.511811023622047" footer="0.5"/>
  <pageSetup fitToHeight="0" orientation="portrait" horizontalDpi="300" verticalDpi="300"/>
  <headerFooter>
    <oddFooter>&amp;CCyberport tConnect Launchpad Application Form | Draft v4</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51"/>
  <sheetViews>
    <sheetView showGridLines="0" zoomScaleNormal="100" workbookViewId="0">
      <pane ySplit="4" topLeftCell="A25" activePane="bottomLeft" state="frozen"/>
      <selection pane="bottomLeft" activeCell="C30" sqref="C30"/>
    </sheetView>
  </sheetViews>
  <sheetFormatPr defaultColWidth="8.6640625" defaultRowHeight="15" customHeight="1" x14ac:dyDescent="0.3"/>
  <cols>
    <col min="1" max="1" width="4" customWidth="1"/>
    <col min="2" max="2" width="38" customWidth="1"/>
    <col min="3" max="3" width="55" customWidth="1"/>
    <col min="4" max="4" width="48" customWidth="1"/>
    <col min="5" max="5" width="14" hidden="1" customWidth="1"/>
  </cols>
  <sheetData>
    <row r="1" spans="1:5" ht="60" customHeight="1" x14ac:dyDescent="0.3">
      <c r="A1" s="60" t="s">
        <v>0</v>
      </c>
      <c r="B1" s="60"/>
      <c r="C1" s="60"/>
      <c r="D1" s="60"/>
    </row>
    <row r="2" spans="1:5" ht="24" customHeight="1" x14ac:dyDescent="0.3">
      <c r="A2" s="55" t="s">
        <v>131</v>
      </c>
      <c r="B2" s="55"/>
      <c r="C2" s="55"/>
      <c r="D2" s="55"/>
    </row>
    <row r="3" spans="1:5" ht="14.4" x14ac:dyDescent="0.3">
      <c r="A3" s="56" t="s">
        <v>2</v>
      </c>
      <c r="B3" s="56"/>
      <c r="C3" s="56"/>
      <c r="D3" s="56"/>
    </row>
    <row r="5" spans="1:5" ht="38.4" customHeight="1" x14ac:dyDescent="0.3">
      <c r="A5" s="57" t="s">
        <v>501</v>
      </c>
      <c r="B5" s="57"/>
      <c r="C5" s="57"/>
      <c r="D5" s="57"/>
      <c r="E5" s="17"/>
    </row>
    <row r="6" spans="1:5" ht="21.75" customHeight="1" x14ac:dyDescent="0.3">
      <c r="A6" s="58" t="s">
        <v>69</v>
      </c>
      <c r="B6" s="58"/>
      <c r="C6" s="58"/>
      <c r="D6" s="58"/>
      <c r="E6" s="17"/>
    </row>
    <row r="7" spans="1:5" ht="33" customHeight="1" x14ac:dyDescent="0.3">
      <c r="A7" s="57" t="s">
        <v>70</v>
      </c>
      <c r="B7" s="57"/>
      <c r="C7" s="57"/>
      <c r="D7" s="57"/>
      <c r="E7" s="17"/>
    </row>
    <row r="8" spans="1:5" ht="27.75" customHeight="1" x14ac:dyDescent="0.3">
      <c r="A8" s="2" t="s">
        <v>11</v>
      </c>
      <c r="B8" s="10" t="s">
        <v>71</v>
      </c>
      <c r="C8" s="19"/>
      <c r="D8" s="15" t="s">
        <v>72</v>
      </c>
    </row>
    <row r="9" spans="1:5" ht="63.75" customHeight="1" x14ac:dyDescent="0.3">
      <c r="A9" s="2" t="s">
        <v>11</v>
      </c>
      <c r="B9" s="10" t="s">
        <v>73</v>
      </c>
      <c r="C9" s="3"/>
      <c r="D9" s="15" t="s">
        <v>74</v>
      </c>
    </row>
    <row r="10" spans="1:5" ht="75.75" customHeight="1" x14ac:dyDescent="0.3">
      <c r="A10" s="2" t="s">
        <v>11</v>
      </c>
      <c r="B10" s="10" t="s">
        <v>75</v>
      </c>
      <c r="C10" s="19"/>
      <c r="D10" s="15" t="s">
        <v>473</v>
      </c>
    </row>
    <row r="11" spans="1:5" ht="75.75" customHeight="1" x14ac:dyDescent="0.3">
      <c r="A11" s="2" t="s">
        <v>11</v>
      </c>
      <c r="B11" s="10" t="s">
        <v>76</v>
      </c>
      <c r="C11" s="3"/>
      <c r="D11" s="15" t="s">
        <v>77</v>
      </c>
    </row>
    <row r="12" spans="1:5" ht="27.75" customHeight="1" x14ac:dyDescent="0.3">
      <c r="A12" s="2" t="s">
        <v>11</v>
      </c>
      <c r="B12" s="10" t="s">
        <v>78</v>
      </c>
      <c r="C12" s="3"/>
      <c r="D12" s="15" t="s">
        <v>79</v>
      </c>
    </row>
    <row r="13" spans="1:5" ht="48" customHeight="1" x14ac:dyDescent="0.3">
      <c r="A13" s="2" t="s">
        <v>11</v>
      </c>
      <c r="B13" s="10" t="s">
        <v>80</v>
      </c>
      <c r="C13" s="3"/>
      <c r="D13" s="15" t="s">
        <v>81</v>
      </c>
      <c r="E13" s="4" t="str">
        <f>"Dom_"&amp;IFERROR(MATCH($C$12,L_Cat,0),0)</f>
        <v>Dom_0</v>
      </c>
    </row>
    <row r="14" spans="1:5" ht="33.75" customHeight="1" x14ac:dyDescent="0.3">
      <c r="A14" s="2" t="s">
        <v>11</v>
      </c>
      <c r="B14" s="10" t="s">
        <v>82</v>
      </c>
      <c r="C14" s="3"/>
      <c r="D14" s="15" t="s">
        <v>83</v>
      </c>
    </row>
    <row r="15" spans="1:5" ht="72" x14ac:dyDescent="0.3">
      <c r="A15" s="2"/>
      <c r="B15" s="10" t="s">
        <v>84</v>
      </c>
      <c r="C15" s="3"/>
      <c r="D15" s="15" t="s">
        <v>85</v>
      </c>
    </row>
    <row r="16" spans="1:5" ht="63.75" customHeight="1" x14ac:dyDescent="0.3">
      <c r="A16" s="2"/>
      <c r="B16" s="10" t="s">
        <v>86</v>
      </c>
      <c r="C16" s="3"/>
      <c r="D16" s="15" t="s">
        <v>87</v>
      </c>
    </row>
    <row r="17" spans="1:5" ht="55.5" customHeight="1" x14ac:dyDescent="0.3">
      <c r="A17" s="2" t="s">
        <v>11</v>
      </c>
      <c r="B17" s="10" t="s">
        <v>88</v>
      </c>
      <c r="C17" s="3"/>
      <c r="D17" s="15"/>
    </row>
    <row r="18" spans="1:5" ht="33.75" customHeight="1" x14ac:dyDescent="0.3">
      <c r="A18" s="2"/>
      <c r="B18" s="10" t="s">
        <v>89</v>
      </c>
      <c r="C18" s="3"/>
      <c r="D18" s="15" t="s">
        <v>90</v>
      </c>
    </row>
    <row r="19" spans="1:5" ht="21.75" customHeight="1" x14ac:dyDescent="0.3">
      <c r="A19" s="65" t="s">
        <v>91</v>
      </c>
      <c r="B19" s="65"/>
      <c r="C19" s="65"/>
      <c r="D19" s="65"/>
    </row>
    <row r="20" spans="1:5" ht="108" customHeight="1" x14ac:dyDescent="0.3">
      <c r="A20" s="2" t="s">
        <v>11</v>
      </c>
      <c r="B20" s="10" t="s">
        <v>92</v>
      </c>
      <c r="C20" s="3"/>
      <c r="D20" s="15" t="s">
        <v>484</v>
      </c>
    </row>
    <row r="21" spans="1:5" ht="63.75" customHeight="1" x14ac:dyDescent="0.3">
      <c r="A21" s="2" t="s">
        <v>11</v>
      </c>
      <c r="B21" s="10" t="s">
        <v>93</v>
      </c>
      <c r="C21" s="3"/>
      <c r="D21" s="15" t="s">
        <v>38</v>
      </c>
    </row>
    <row r="22" spans="1:5" ht="27.75" customHeight="1" x14ac:dyDescent="0.3">
      <c r="A22" s="2" t="s">
        <v>11</v>
      </c>
      <c r="B22" s="10" t="s">
        <v>94</v>
      </c>
      <c r="C22" s="3"/>
      <c r="D22" s="15" t="s">
        <v>95</v>
      </c>
    </row>
    <row r="23" spans="1:5" ht="84" customHeight="1" x14ac:dyDescent="0.3">
      <c r="A23" s="2" t="s">
        <v>11</v>
      </c>
      <c r="B23" s="10" t="s">
        <v>96</v>
      </c>
      <c r="C23" s="3"/>
      <c r="D23" s="15" t="s">
        <v>97</v>
      </c>
    </row>
    <row r="24" spans="1:5" ht="96" customHeight="1" x14ac:dyDescent="0.3">
      <c r="A24" s="2" t="s">
        <v>11</v>
      </c>
      <c r="B24" s="10" t="s">
        <v>98</v>
      </c>
      <c r="C24" s="3"/>
      <c r="D24" s="15" t="s">
        <v>471</v>
      </c>
    </row>
    <row r="25" spans="1:5" ht="84" customHeight="1" x14ac:dyDescent="0.3">
      <c r="A25" s="2" t="s">
        <v>11</v>
      </c>
      <c r="B25" s="10" t="s">
        <v>99</v>
      </c>
      <c r="C25" s="3"/>
      <c r="D25" s="15" t="s">
        <v>97</v>
      </c>
    </row>
    <row r="26" spans="1:5" ht="84" customHeight="1" x14ac:dyDescent="0.3">
      <c r="A26" s="2" t="s">
        <v>11</v>
      </c>
      <c r="B26" s="10" t="s">
        <v>100</v>
      </c>
      <c r="C26" s="3"/>
      <c r="D26" s="15" t="s">
        <v>472</v>
      </c>
    </row>
    <row r="27" spans="1:5" ht="85.5" customHeight="1" x14ac:dyDescent="0.3">
      <c r="A27" s="2" t="s">
        <v>11</v>
      </c>
      <c r="B27" s="10" t="s">
        <v>101</v>
      </c>
      <c r="C27" s="3"/>
      <c r="D27" s="15"/>
    </row>
    <row r="28" spans="1:5" ht="43.5" customHeight="1" x14ac:dyDescent="0.3">
      <c r="A28" s="2"/>
      <c r="B28" s="10" t="s">
        <v>102</v>
      </c>
      <c r="C28" s="3"/>
      <c r="D28" s="15" t="s">
        <v>103</v>
      </c>
    </row>
    <row r="29" spans="1:5" ht="21.75" customHeight="1" x14ac:dyDescent="0.3">
      <c r="A29" s="65" t="s">
        <v>104</v>
      </c>
      <c r="B29" s="65"/>
      <c r="C29" s="65"/>
      <c r="D29" s="65"/>
    </row>
    <row r="30" spans="1:5" ht="27.75" customHeight="1" x14ac:dyDescent="0.3">
      <c r="A30" s="2"/>
      <c r="B30" s="10" t="s">
        <v>105</v>
      </c>
      <c r="C30" s="3"/>
      <c r="D30" s="15" t="s">
        <v>106</v>
      </c>
    </row>
    <row r="31" spans="1:5" ht="27.75" customHeight="1" x14ac:dyDescent="0.3">
      <c r="A31" s="2"/>
      <c r="B31" s="10" t="s">
        <v>107</v>
      </c>
      <c r="C31" s="3"/>
      <c r="D31" s="15" t="s">
        <v>108</v>
      </c>
      <c r="E31" s="4" t="str">
        <f>"Dom_"&amp;IFERROR(MATCH($C$30,L_Cat,0),0)</f>
        <v>Dom_0</v>
      </c>
    </row>
    <row r="32" spans="1:5" ht="27.75" customHeight="1" x14ac:dyDescent="0.3">
      <c r="A32" s="2"/>
      <c r="B32" s="10" t="s">
        <v>109</v>
      </c>
      <c r="C32" s="3"/>
      <c r="D32" s="15" t="s">
        <v>24</v>
      </c>
    </row>
    <row r="33" spans="1:4" ht="21.75" customHeight="1" x14ac:dyDescent="0.3">
      <c r="A33" s="65" t="s">
        <v>110</v>
      </c>
      <c r="B33" s="65"/>
      <c r="C33" s="65"/>
      <c r="D33" s="65"/>
    </row>
    <row r="34" spans="1:4" ht="33.75" customHeight="1" x14ac:dyDescent="0.3">
      <c r="A34" s="2" t="s">
        <v>11</v>
      </c>
      <c r="B34" s="10" t="s">
        <v>111</v>
      </c>
      <c r="C34" s="3"/>
      <c r="D34" s="15"/>
    </row>
    <row r="35" spans="1:4" ht="27.75" customHeight="1" x14ac:dyDescent="0.3">
      <c r="A35" s="2"/>
      <c r="B35" s="10" t="s">
        <v>112</v>
      </c>
      <c r="C35" s="3"/>
      <c r="D35" s="15" t="s">
        <v>24</v>
      </c>
    </row>
    <row r="36" spans="1:4" ht="63.75" customHeight="1" x14ac:dyDescent="0.3">
      <c r="A36" s="2"/>
      <c r="B36" s="10" t="s">
        <v>113</v>
      </c>
      <c r="C36" s="3"/>
      <c r="D36" s="15" t="s">
        <v>114</v>
      </c>
    </row>
    <row r="37" spans="1:4" ht="43.5" customHeight="1" x14ac:dyDescent="0.3">
      <c r="A37" s="2" t="s">
        <v>11</v>
      </c>
      <c r="B37" s="10" t="s">
        <v>115</v>
      </c>
      <c r="C37" s="3"/>
      <c r="D37" s="15" t="s">
        <v>474</v>
      </c>
    </row>
    <row r="38" spans="1:4" ht="33.75" customHeight="1" x14ac:dyDescent="0.3">
      <c r="A38" s="2"/>
      <c r="B38" s="10" t="s">
        <v>116</v>
      </c>
      <c r="C38" s="3"/>
      <c r="D38" s="15" t="s">
        <v>117</v>
      </c>
    </row>
    <row r="39" spans="1:4" ht="33.75" customHeight="1" x14ac:dyDescent="0.3">
      <c r="A39" s="2" t="s">
        <v>11</v>
      </c>
      <c r="B39" s="10" t="s">
        <v>118</v>
      </c>
      <c r="C39" s="3"/>
      <c r="D39" s="15"/>
    </row>
    <row r="40" spans="1:4" ht="27.75" customHeight="1" x14ac:dyDescent="0.3">
      <c r="A40" s="2"/>
      <c r="B40" s="10" t="s">
        <v>119</v>
      </c>
      <c r="C40" s="3"/>
      <c r="D40" s="15" t="s">
        <v>95</v>
      </c>
    </row>
    <row r="41" spans="1:4" ht="63.75" customHeight="1" x14ac:dyDescent="0.3">
      <c r="A41" s="2"/>
      <c r="B41" s="10" t="s">
        <v>120</v>
      </c>
      <c r="C41" s="3"/>
      <c r="D41" s="15" t="s">
        <v>114</v>
      </c>
    </row>
    <row r="42" spans="1:4" ht="27.75" customHeight="1" x14ac:dyDescent="0.3">
      <c r="A42" s="2" t="s">
        <v>11</v>
      </c>
      <c r="B42" s="10" t="s">
        <v>121</v>
      </c>
      <c r="C42" s="3"/>
      <c r="D42" s="15" t="s">
        <v>95</v>
      </c>
    </row>
    <row r="43" spans="1:4" ht="33.75" customHeight="1" x14ac:dyDescent="0.3">
      <c r="A43" s="2" t="s">
        <v>11</v>
      </c>
      <c r="B43" s="10" t="s">
        <v>122</v>
      </c>
      <c r="C43" s="3"/>
      <c r="D43" s="15"/>
    </row>
    <row r="44" spans="1:4" ht="33.75" customHeight="1" x14ac:dyDescent="0.3">
      <c r="A44" s="2"/>
      <c r="B44" s="10" t="s">
        <v>123</v>
      </c>
      <c r="C44" s="3"/>
      <c r="D44" s="15" t="s">
        <v>124</v>
      </c>
    </row>
    <row r="45" spans="1:4" ht="21.75" customHeight="1" x14ac:dyDescent="0.3">
      <c r="A45" s="65" t="s">
        <v>125</v>
      </c>
      <c r="B45" s="65"/>
      <c r="C45" s="65"/>
      <c r="D45" s="65"/>
    </row>
    <row r="46" spans="1:4" ht="46.5" customHeight="1" x14ac:dyDescent="0.3">
      <c r="A46" s="2" t="s">
        <v>11</v>
      </c>
      <c r="B46" s="10" t="s">
        <v>126</v>
      </c>
      <c r="C46" s="3"/>
      <c r="D46" s="1"/>
    </row>
    <row r="47" spans="1:4" ht="33.75" customHeight="1" x14ac:dyDescent="0.3">
      <c r="A47" s="2" t="s">
        <v>11</v>
      </c>
      <c r="B47" s="10" t="s">
        <v>127</v>
      </c>
      <c r="C47" s="3"/>
      <c r="D47" s="1"/>
    </row>
    <row r="48" spans="1:4" ht="33.75" customHeight="1" x14ac:dyDescent="0.3">
      <c r="A48" s="2" t="s">
        <v>11</v>
      </c>
      <c r="B48" s="10" t="s">
        <v>128</v>
      </c>
      <c r="C48" s="3"/>
      <c r="D48" s="1"/>
    </row>
    <row r="49" spans="1:4" ht="46.5" customHeight="1" x14ac:dyDescent="0.3">
      <c r="A49" s="2" t="s">
        <v>11</v>
      </c>
      <c r="B49" s="10" t="s">
        <v>129</v>
      </c>
      <c r="C49" s="3"/>
      <c r="D49" s="1"/>
    </row>
    <row r="50" spans="1:4" ht="46.5" customHeight="1" x14ac:dyDescent="0.3">
      <c r="A50" s="2" t="s">
        <v>11</v>
      </c>
      <c r="B50" s="10" t="s">
        <v>130</v>
      </c>
      <c r="C50" s="3"/>
      <c r="D50" s="1"/>
    </row>
    <row r="51" spans="1:4" ht="46.5" customHeight="1" x14ac:dyDescent="0.3">
      <c r="A51" s="2" t="s">
        <v>11</v>
      </c>
      <c r="B51" s="10" t="s">
        <v>500</v>
      </c>
      <c r="C51" s="3"/>
      <c r="D51" s="1"/>
    </row>
  </sheetData>
  <mergeCells count="10">
    <mergeCell ref="A7:D7"/>
    <mergeCell ref="A19:D19"/>
    <mergeCell ref="A29:D29"/>
    <mergeCell ref="A33:D33"/>
    <mergeCell ref="A45:D45"/>
    <mergeCell ref="A1:D1"/>
    <mergeCell ref="A2:D2"/>
    <mergeCell ref="A3:D3"/>
    <mergeCell ref="A5:D5"/>
    <mergeCell ref="A6:D6"/>
  </mergeCells>
  <phoneticPr fontId="39" type="noConversion"/>
  <conditionalFormatting sqref="C13">
    <cfRule type="expression" dxfId="1" priority="2">
      <formula>AND($C13&lt;&gt;"",COUNTIF(INDIRECT($E$13),$C13)=0)</formula>
    </cfRule>
  </conditionalFormatting>
  <conditionalFormatting sqref="C31">
    <cfRule type="expression" dxfId="0" priority="3">
      <formula>AND($C31&lt;&gt;"",$C30&lt;&gt;"",COUNTIF(INDIRECT($E$31),$C31)=0)</formula>
    </cfRule>
  </conditionalFormatting>
  <dataValidations count="14">
    <dataValidation type="list" allowBlank="1" sqref="C14" xr:uid="{00000000-0002-0000-0300-000000000000}">
      <formula1>L_ImpInn</formula1>
      <formula2>0</formula2>
    </dataValidation>
    <dataValidation type="list" allowBlank="1" sqref="C17" xr:uid="{00000000-0002-0000-0300-000001000000}">
      <formula1>L_Exp</formula1>
      <formula2>0</formula2>
    </dataValidation>
    <dataValidation type="list" allowBlank="1" sqref="C22" xr:uid="{00000000-0002-0000-0300-000002000000}">
      <formula1>L_Stage</formula1>
      <formula2>0</formula2>
    </dataValidation>
    <dataValidation type="list" allowBlank="1" sqref="C27" xr:uid="{00000000-0002-0000-0300-000003000000}">
      <formula1>L_Timeline</formula1>
      <formula2>0</formula2>
    </dataValidation>
    <dataValidation type="list" allowBlank="1" sqref="C34 C39" xr:uid="{00000000-0002-0000-0300-000004000000}">
      <formula1>L_YesNo</formula1>
      <formula2>0</formula2>
    </dataValidation>
    <dataValidation type="list" allowBlank="1" sqref="C37" xr:uid="{00000000-0002-0000-0300-000005000000}">
      <formula1>L_Owner</formula1>
      <formula2>0</formula2>
    </dataValidation>
    <dataValidation type="list" allowBlank="1" sqref="C40" xr:uid="{00000000-0002-0000-0300-000006000000}">
      <formula1>L_SettleAsset</formula1>
      <formula2>0</formula2>
    </dataValidation>
    <dataValidation type="list" allowBlank="1" sqref="C42" xr:uid="{00000000-0002-0000-0300-000007000000}">
      <formula1>L_SettleModel</formula1>
      <formula2>0</formula2>
    </dataValidation>
    <dataValidation type="list" allowBlank="1" sqref="C43" xr:uid="{00000000-0002-0000-0300-000008000000}">
      <formula1>L_TDConn</formula1>
      <formula2>0</formula2>
    </dataValidation>
    <dataValidation type="list" allowBlank="1" sqref="C44" xr:uid="{00000000-0002-0000-0300-000009000000}">
      <formula1>L_TDUse</formula1>
      <formula2>0</formula2>
    </dataValidation>
    <dataValidation type="list" allowBlank="1" sqref="C46:C51" xr:uid="{00000000-0002-0000-0300-00000A000000}">
      <formula1>L_Ready</formula1>
      <formula2>0</formula2>
    </dataValidation>
    <dataValidation type="list" allowBlank="1" showErrorMessage="1" errorTitle="Please select from the list" error="Please choose one of the options in the drop-down list." sqref="C12 C30" xr:uid="{00000000-0002-0000-0300-00000B000000}">
      <formula1>L_Cat</formula1>
      <formula2>0</formula2>
    </dataValidation>
    <dataValidation type="list" allowBlank="1" showErrorMessage="1" errorTitle="Please select from the list" error="Please select a category first, then choose one of the application domains listed for that category." sqref="C13" xr:uid="{00000000-0002-0000-0300-00000C000000}">
      <formula1>INDIRECT($E$13)</formula1>
      <formula2>0</formula2>
    </dataValidation>
    <dataValidation type="list" allowBlank="1" showErrorMessage="1" errorTitle="Please select from the list" error="Please select a category first, then choose one of the application domains listed for that category." sqref="C31" xr:uid="{00000000-0002-0000-0300-00000D000000}">
      <formula1>INDIRECT($E$31)</formula1>
      <formula2>0</formula2>
    </dataValidation>
  </dataValidations>
  <pageMargins left="0.75" right="0.75" top="1" bottom="1" header="0.511811023622047" footer="0.5"/>
  <pageSetup fitToHeight="0" orientation="portrait" horizontalDpi="300" verticalDpi="300"/>
  <headerFooter>
    <oddFooter>&amp;CCyberport tConnect Launchpad Application Form | Draft v4</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3"/>
  <sheetViews>
    <sheetView showGridLines="0" zoomScaleNormal="100" workbookViewId="0">
      <pane ySplit="4" topLeftCell="A11" activePane="bottomLeft" state="frozen"/>
      <selection pane="bottomLeft" sqref="A1:K1"/>
    </sheetView>
  </sheetViews>
  <sheetFormatPr defaultColWidth="8.6640625" defaultRowHeight="15" customHeight="1" x14ac:dyDescent="0.3"/>
  <cols>
    <col min="1" max="1" width="5" style="17" customWidth="1"/>
    <col min="2" max="2" width="16" style="17" customWidth="1"/>
    <col min="3" max="3" width="30" style="17" customWidth="1"/>
    <col min="4" max="4" width="26" style="17" customWidth="1"/>
    <col min="5" max="5" width="22" style="17" customWidth="1"/>
    <col min="6" max="7" width="24" style="17" customWidth="1"/>
    <col min="8" max="8" width="20" style="17" customWidth="1"/>
    <col min="9" max="9" width="32" style="17" customWidth="1"/>
    <col min="10" max="10" width="42" style="17" customWidth="1"/>
    <col min="11" max="11" width="18" style="17" customWidth="1"/>
    <col min="12" max="16384" width="8.6640625" style="17"/>
  </cols>
  <sheetData>
    <row r="1" spans="1:11" ht="57.6" customHeight="1" x14ac:dyDescent="0.3">
      <c r="A1" s="54" t="s">
        <v>0</v>
      </c>
      <c r="B1" s="54"/>
      <c r="C1" s="54"/>
      <c r="D1" s="54"/>
      <c r="E1" s="54"/>
      <c r="F1" s="54"/>
      <c r="G1" s="54"/>
      <c r="H1" s="54"/>
      <c r="I1" s="54"/>
      <c r="J1" s="54"/>
      <c r="K1" s="54"/>
    </row>
    <row r="2" spans="1:11" ht="24" customHeight="1" x14ac:dyDescent="0.3">
      <c r="A2" s="55" t="s">
        <v>139</v>
      </c>
      <c r="B2" s="55"/>
      <c r="C2" s="55"/>
      <c r="D2" s="55"/>
      <c r="E2" s="55"/>
      <c r="F2" s="55"/>
      <c r="G2" s="55"/>
      <c r="H2" s="55"/>
      <c r="I2" s="55"/>
      <c r="J2" s="55"/>
      <c r="K2" s="55"/>
    </row>
    <row r="3" spans="1:11" ht="14.4" x14ac:dyDescent="0.3">
      <c r="A3" s="56" t="s">
        <v>2</v>
      </c>
      <c r="B3" s="56"/>
      <c r="C3" s="56"/>
      <c r="D3" s="56"/>
      <c r="E3" s="56"/>
      <c r="F3" s="56"/>
      <c r="G3" s="56"/>
      <c r="H3" s="56"/>
      <c r="I3" s="56"/>
      <c r="J3" s="56"/>
      <c r="K3" s="56"/>
    </row>
    <row r="5" spans="1:11" ht="42" customHeight="1" x14ac:dyDescent="0.3">
      <c r="A5" s="57" t="s">
        <v>485</v>
      </c>
      <c r="B5" s="57"/>
      <c r="C5" s="57"/>
      <c r="D5" s="57"/>
      <c r="E5" s="57"/>
      <c r="F5" s="57"/>
      <c r="G5" s="57"/>
      <c r="H5" s="57"/>
      <c r="I5" s="57"/>
      <c r="J5" s="57"/>
      <c r="K5" s="57"/>
    </row>
    <row r="6" spans="1:11" ht="21.75" customHeight="1" x14ac:dyDescent="0.3">
      <c r="A6" s="58" t="s">
        <v>140</v>
      </c>
      <c r="B6" s="58"/>
      <c r="C6" s="58"/>
      <c r="D6" s="58"/>
      <c r="E6" s="58"/>
      <c r="F6" s="58"/>
      <c r="G6" s="58"/>
      <c r="H6" s="58"/>
      <c r="I6" s="58"/>
      <c r="J6" s="58"/>
      <c r="K6" s="58"/>
    </row>
    <row r="7" spans="1:11" ht="27" customHeight="1" x14ac:dyDescent="0.3">
      <c r="A7" s="27" t="s">
        <v>141</v>
      </c>
      <c r="B7" s="27" t="s">
        <v>142</v>
      </c>
      <c r="C7" s="27" t="s">
        <v>143</v>
      </c>
      <c r="D7" s="27" t="s">
        <v>144</v>
      </c>
      <c r="E7" s="27" t="s">
        <v>49</v>
      </c>
    </row>
    <row r="8" spans="1:11" ht="30" customHeight="1" x14ac:dyDescent="0.3">
      <c r="A8" s="25">
        <v>1</v>
      </c>
      <c r="B8" s="25" t="s">
        <v>145</v>
      </c>
      <c r="C8" s="26"/>
      <c r="D8" s="26"/>
      <c r="E8" s="26"/>
    </row>
    <row r="9" spans="1:11" ht="30" customHeight="1" x14ac:dyDescent="0.3">
      <c r="A9" s="25">
        <v>2</v>
      </c>
      <c r="B9" s="25" t="s">
        <v>146</v>
      </c>
      <c r="C9" s="26"/>
      <c r="D9" s="26"/>
      <c r="E9" s="26"/>
    </row>
    <row r="11" spans="1:11" ht="21.75" customHeight="1" x14ac:dyDescent="0.3">
      <c r="A11" s="58" t="s">
        <v>147</v>
      </c>
      <c r="B11" s="58"/>
      <c r="C11" s="58"/>
      <c r="D11" s="58"/>
      <c r="E11" s="58"/>
      <c r="F11" s="58"/>
      <c r="G11" s="58"/>
      <c r="H11" s="58"/>
      <c r="I11" s="58"/>
      <c r="J11" s="58"/>
      <c r="K11" s="58"/>
    </row>
    <row r="12" spans="1:11" s="30" customFormat="1" ht="12" x14ac:dyDescent="0.25">
      <c r="A12" s="56" t="s">
        <v>148</v>
      </c>
      <c r="B12" s="56"/>
      <c r="C12" s="56"/>
      <c r="D12" s="56"/>
      <c r="E12" s="56"/>
      <c r="F12" s="56"/>
      <c r="G12" s="56"/>
      <c r="H12" s="56"/>
      <c r="I12" s="56"/>
      <c r="J12" s="56"/>
      <c r="K12" s="56"/>
    </row>
    <row r="13" spans="1:11" ht="42" customHeight="1" x14ac:dyDescent="0.3">
      <c r="A13" s="27" t="s">
        <v>141</v>
      </c>
      <c r="B13" s="27" t="s">
        <v>149</v>
      </c>
      <c r="C13" s="27" t="s">
        <v>150</v>
      </c>
      <c r="D13" s="27" t="s">
        <v>33</v>
      </c>
      <c r="E13" s="27" t="s">
        <v>151</v>
      </c>
      <c r="F13" s="27" t="s">
        <v>152</v>
      </c>
      <c r="G13" s="27" t="s">
        <v>153</v>
      </c>
      <c r="H13" s="27" t="s">
        <v>154</v>
      </c>
      <c r="I13" s="27" t="s">
        <v>155</v>
      </c>
      <c r="J13" s="27" t="s">
        <v>156</v>
      </c>
      <c r="K13" s="27" t="s">
        <v>157</v>
      </c>
    </row>
    <row r="14" spans="1:11" ht="45" customHeight="1" x14ac:dyDescent="0.3">
      <c r="A14" s="28">
        <v>1</v>
      </c>
      <c r="B14" s="29"/>
      <c r="C14" s="29"/>
      <c r="D14" s="29"/>
      <c r="E14" s="29"/>
      <c r="F14" s="29"/>
      <c r="G14" s="29"/>
      <c r="H14" s="29"/>
      <c r="I14" s="29"/>
      <c r="J14" s="29"/>
      <c r="K14" s="29"/>
    </row>
    <row r="15" spans="1:11" ht="45" customHeight="1" x14ac:dyDescent="0.3">
      <c r="A15" s="28">
        <v>2</v>
      </c>
      <c r="B15" s="29"/>
      <c r="C15" s="29"/>
      <c r="D15" s="29"/>
      <c r="E15" s="29"/>
      <c r="F15" s="29"/>
      <c r="G15" s="29"/>
      <c r="H15" s="29"/>
      <c r="I15" s="29"/>
      <c r="J15" s="29"/>
      <c r="K15" s="29"/>
    </row>
    <row r="16" spans="1:11" ht="45" customHeight="1" x14ac:dyDescent="0.3">
      <c r="A16" s="28">
        <v>3</v>
      </c>
      <c r="B16" s="29"/>
      <c r="C16" s="29"/>
      <c r="D16" s="29"/>
      <c r="E16" s="29"/>
      <c r="F16" s="29"/>
      <c r="G16" s="29"/>
      <c r="H16" s="29"/>
      <c r="I16" s="29"/>
      <c r="J16" s="29"/>
      <c r="K16" s="29"/>
    </row>
    <row r="17" spans="1:11" ht="45" customHeight="1" x14ac:dyDescent="0.3">
      <c r="A17" s="28">
        <v>4</v>
      </c>
      <c r="B17" s="29"/>
      <c r="C17" s="29"/>
      <c r="D17" s="29"/>
      <c r="E17" s="29"/>
      <c r="F17" s="29"/>
      <c r="G17" s="29"/>
      <c r="H17" s="29"/>
      <c r="I17" s="29"/>
      <c r="J17" s="29"/>
      <c r="K17" s="29"/>
    </row>
    <row r="18" spans="1:11" ht="45" customHeight="1" x14ac:dyDescent="0.3">
      <c r="A18" s="28">
        <v>5</v>
      </c>
      <c r="B18" s="29"/>
      <c r="C18" s="29"/>
      <c r="D18" s="29"/>
      <c r="E18" s="29"/>
      <c r="F18" s="29"/>
      <c r="G18" s="29"/>
      <c r="H18" s="29"/>
      <c r="I18" s="29"/>
      <c r="J18" s="29"/>
      <c r="K18" s="29"/>
    </row>
    <row r="19" spans="1:11" ht="45" customHeight="1" x14ac:dyDescent="0.3">
      <c r="A19" s="28">
        <v>6</v>
      </c>
      <c r="B19" s="29"/>
      <c r="C19" s="29"/>
      <c r="D19" s="29"/>
      <c r="E19" s="29"/>
      <c r="F19" s="29"/>
      <c r="G19" s="29"/>
      <c r="H19" s="29"/>
      <c r="I19" s="29"/>
      <c r="J19" s="29"/>
      <c r="K19" s="29"/>
    </row>
    <row r="20" spans="1:11" ht="45" customHeight="1" x14ac:dyDescent="0.3">
      <c r="A20" s="28">
        <v>7</v>
      </c>
      <c r="B20" s="29"/>
      <c r="C20" s="29"/>
      <c r="D20" s="29"/>
      <c r="E20" s="29"/>
      <c r="F20" s="29"/>
      <c r="G20" s="29"/>
      <c r="H20" s="29"/>
      <c r="I20" s="29"/>
      <c r="J20" s="29"/>
      <c r="K20" s="29"/>
    </row>
    <row r="21" spans="1:11" ht="45" customHeight="1" x14ac:dyDescent="0.3">
      <c r="A21" s="28">
        <v>8</v>
      </c>
      <c r="B21" s="29"/>
      <c r="C21" s="29"/>
      <c r="D21" s="29"/>
      <c r="E21" s="29"/>
      <c r="F21" s="29"/>
      <c r="G21" s="29"/>
      <c r="H21" s="29"/>
      <c r="I21" s="29"/>
      <c r="J21" s="29"/>
      <c r="K21" s="29"/>
    </row>
    <row r="22" spans="1:11" ht="45" customHeight="1" x14ac:dyDescent="0.3">
      <c r="A22" s="28">
        <v>9</v>
      </c>
      <c r="B22" s="29"/>
      <c r="C22" s="29"/>
      <c r="D22" s="29"/>
      <c r="E22" s="29"/>
      <c r="F22" s="29"/>
      <c r="G22" s="29"/>
      <c r="H22" s="29"/>
      <c r="I22" s="29"/>
      <c r="J22" s="29"/>
      <c r="K22" s="29"/>
    </row>
    <row r="23" spans="1:11" ht="45" customHeight="1" x14ac:dyDescent="0.3">
      <c r="A23" s="28">
        <v>10</v>
      </c>
      <c r="B23" s="29"/>
      <c r="C23" s="29"/>
      <c r="D23" s="29"/>
      <c r="E23" s="29"/>
      <c r="F23" s="29"/>
      <c r="G23" s="29"/>
      <c r="H23" s="29"/>
      <c r="I23" s="29"/>
      <c r="J23" s="29"/>
      <c r="K23" s="29"/>
    </row>
  </sheetData>
  <mergeCells count="7">
    <mergeCell ref="A11:K11"/>
    <mergeCell ref="A12:K12"/>
    <mergeCell ref="A1:K1"/>
    <mergeCell ref="A2:K2"/>
    <mergeCell ref="A3:K3"/>
    <mergeCell ref="A5:K5"/>
    <mergeCell ref="A6:K6"/>
  </mergeCells>
  <phoneticPr fontId="39" type="noConversion"/>
  <dataValidations count="7">
    <dataValidation type="list" allowBlank="1" sqref="B14:B23" xr:uid="{00000000-0002-0000-0500-000000000000}">
      <formula1>L_RelUC</formula1>
      <formula2>0</formula2>
    </dataValidation>
    <dataValidation type="list" allowBlank="1" sqref="D14:D23" xr:uid="{00000000-0002-0000-0500-000001000000}">
      <formula1>L_OrgType</formula1>
      <formula2>0</formula2>
    </dataValidation>
    <dataValidation type="list" allowBlank="1" sqref="E14:E23" xr:uid="{00000000-0002-0000-0500-000002000000}">
      <formula1>L_Location</formula1>
      <formula2>0</formula2>
    </dataValidation>
    <dataValidation type="list" allowBlank="1" sqref="F14:F23" xr:uid="{00000000-0002-0000-0500-000003000000}">
      <formula1>L_Regulator</formula1>
      <formula2>0</formula2>
    </dataValidation>
    <dataValidation type="list" allowBlank="1" sqref="G14:G23" xr:uid="{00000000-0002-0000-0500-000004000000}">
      <formula1>L_Role</formula1>
      <formula2>0</formula2>
    </dataValidation>
    <dataValidation type="list" allowBlank="1" sqref="H14:H23" xr:uid="{00000000-0002-0000-0500-000005000000}">
      <formula1>L_PartStatus</formula1>
      <formula2>0</formula2>
    </dataValidation>
    <dataValidation type="list" allowBlank="1" sqref="K14:K23" xr:uid="{00000000-0002-0000-0500-000006000000}">
      <formula1>L_Evidence</formula1>
      <formula2>0</formula2>
    </dataValidation>
  </dataValidations>
  <pageMargins left="0.75" right="0.75" top="1" bottom="1" header="0.511811023622047" footer="0.5"/>
  <pageSetup fitToHeight="0" orientation="landscape" horizontalDpi="300" verticalDpi="300"/>
  <headerFooter>
    <oddFooter>&amp;CCyberport tConnect Launchpad Application Form | Draft v4</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8"/>
  <sheetViews>
    <sheetView showGridLines="0" zoomScaleNormal="100" workbookViewId="0">
      <pane ySplit="4" topLeftCell="A5" activePane="bottomLeft" state="frozen"/>
      <selection pane="bottomLeft" sqref="A1:XFD1"/>
    </sheetView>
  </sheetViews>
  <sheetFormatPr defaultColWidth="8.6640625" defaultRowHeight="15" customHeight="1" x14ac:dyDescent="0.3"/>
  <cols>
    <col min="1" max="1" width="6" style="17" customWidth="1"/>
    <col min="2" max="2" width="100" style="17" customWidth="1"/>
    <col min="3" max="3" width="40" style="17" customWidth="1"/>
    <col min="4" max="16384" width="8.6640625" style="17"/>
  </cols>
  <sheetData>
    <row r="1" spans="1:3" ht="66" customHeight="1" x14ac:dyDescent="0.3">
      <c r="A1" s="54" t="s">
        <v>0</v>
      </c>
      <c r="B1" s="54"/>
      <c r="C1" s="54"/>
    </row>
    <row r="2" spans="1:3" ht="24" customHeight="1" x14ac:dyDescent="0.3">
      <c r="A2" s="55" t="s">
        <v>158</v>
      </c>
      <c r="B2" s="55"/>
      <c r="C2" s="55"/>
    </row>
    <row r="3" spans="1:3" ht="14.4" x14ac:dyDescent="0.3">
      <c r="A3" s="56" t="s">
        <v>2</v>
      </c>
      <c r="B3" s="56"/>
      <c r="C3" s="56"/>
    </row>
    <row r="5" spans="1:3" ht="33" customHeight="1" x14ac:dyDescent="0.3">
      <c r="A5" s="57" t="s">
        <v>475</v>
      </c>
      <c r="B5" s="57"/>
      <c r="C5" s="57"/>
    </row>
    <row r="6" spans="1:3" ht="30" customHeight="1" x14ac:dyDescent="0.3">
      <c r="A6" s="33">
        <v>1</v>
      </c>
      <c r="B6" s="34" t="s">
        <v>159</v>
      </c>
      <c r="C6" s="35"/>
    </row>
    <row r="7" spans="1:3" ht="30" customHeight="1" x14ac:dyDescent="0.3">
      <c r="A7" s="33">
        <v>2</v>
      </c>
      <c r="B7" s="34" t="s">
        <v>160</v>
      </c>
      <c r="C7" s="35"/>
    </row>
    <row r="8" spans="1:3" ht="30" customHeight="1" x14ac:dyDescent="0.3">
      <c r="A8" s="33">
        <v>3</v>
      </c>
      <c r="B8" s="34" t="s">
        <v>161</v>
      </c>
      <c r="C8" s="35"/>
    </row>
    <row r="9" spans="1:3" ht="36" customHeight="1" x14ac:dyDescent="0.3">
      <c r="A9" s="33">
        <v>4</v>
      </c>
      <c r="B9" s="34" t="s">
        <v>162</v>
      </c>
      <c r="C9" s="35"/>
    </row>
    <row r="10" spans="1:3" ht="30" customHeight="1" x14ac:dyDescent="0.3">
      <c r="A10" s="33">
        <v>5</v>
      </c>
      <c r="B10" s="34" t="s">
        <v>163</v>
      </c>
      <c r="C10" s="35"/>
    </row>
    <row r="11" spans="1:3" ht="36" customHeight="1" x14ac:dyDescent="0.3">
      <c r="A11" s="33">
        <v>6</v>
      </c>
      <c r="B11" s="34" t="s">
        <v>164</v>
      </c>
      <c r="C11" s="35"/>
    </row>
    <row r="12" spans="1:3" ht="30" customHeight="1" x14ac:dyDescent="0.3">
      <c r="A12" s="33">
        <v>7</v>
      </c>
      <c r="B12" s="34" t="s">
        <v>165</v>
      </c>
      <c r="C12" s="35"/>
    </row>
    <row r="13" spans="1:3" ht="36" customHeight="1" x14ac:dyDescent="0.3">
      <c r="A13" s="33">
        <v>8</v>
      </c>
      <c r="B13" s="34" t="s">
        <v>166</v>
      </c>
      <c r="C13" s="35"/>
    </row>
    <row r="14" spans="1:3" ht="36" customHeight="1" x14ac:dyDescent="0.3">
      <c r="A14" s="33">
        <v>9</v>
      </c>
      <c r="B14" s="34" t="s">
        <v>167</v>
      </c>
      <c r="C14" s="35"/>
    </row>
    <row r="15" spans="1:3" ht="30" customHeight="1" x14ac:dyDescent="0.3">
      <c r="A15" s="33">
        <v>10</v>
      </c>
      <c r="B15" s="34" t="s">
        <v>168</v>
      </c>
      <c r="C15" s="35"/>
    </row>
    <row r="16" spans="1:3" ht="36" customHeight="1" x14ac:dyDescent="0.3">
      <c r="A16" s="33">
        <v>11</v>
      </c>
      <c r="B16" s="34" t="s">
        <v>169</v>
      </c>
      <c r="C16" s="35"/>
    </row>
    <row r="17" spans="1:3" ht="36" customHeight="1" x14ac:dyDescent="0.3">
      <c r="A17" s="33">
        <v>12</v>
      </c>
      <c r="B17" s="34" t="s">
        <v>170</v>
      </c>
      <c r="C17" s="35"/>
    </row>
    <row r="18" spans="1:3" ht="30" customHeight="1" x14ac:dyDescent="0.3">
      <c r="A18" s="33">
        <v>13</v>
      </c>
      <c r="B18" s="34" t="s">
        <v>171</v>
      </c>
      <c r="C18" s="35"/>
    </row>
    <row r="19" spans="1:3" ht="30" customHeight="1" x14ac:dyDescent="0.3">
      <c r="A19" s="33">
        <v>14</v>
      </c>
      <c r="B19" s="34" t="s">
        <v>172</v>
      </c>
      <c r="C19" s="35"/>
    </row>
    <row r="20" spans="1:3" ht="57.6" x14ac:dyDescent="0.3">
      <c r="A20" s="33">
        <v>15</v>
      </c>
      <c r="B20" s="34" t="s">
        <v>506</v>
      </c>
      <c r="C20" s="35"/>
    </row>
    <row r="21" spans="1:3" ht="36" customHeight="1" x14ac:dyDescent="0.3">
      <c r="A21" s="33">
        <v>16</v>
      </c>
      <c r="B21" s="34" t="s">
        <v>173</v>
      </c>
      <c r="C21" s="35"/>
    </row>
    <row r="22" spans="1:3" ht="36" customHeight="1" x14ac:dyDescent="0.3">
      <c r="A22" s="33">
        <v>17</v>
      </c>
      <c r="B22" s="34" t="s">
        <v>174</v>
      </c>
      <c r="C22" s="35"/>
    </row>
    <row r="23" spans="1:3" ht="36" customHeight="1" x14ac:dyDescent="0.3">
      <c r="A23" s="33">
        <v>18</v>
      </c>
      <c r="B23" s="34" t="s">
        <v>175</v>
      </c>
      <c r="C23" s="35"/>
    </row>
    <row r="24" spans="1:3" ht="36" customHeight="1" x14ac:dyDescent="0.3">
      <c r="A24" s="33">
        <v>19</v>
      </c>
      <c r="B24" s="34" t="s">
        <v>176</v>
      </c>
      <c r="C24" s="35"/>
    </row>
    <row r="25" spans="1:3" ht="36" customHeight="1" x14ac:dyDescent="0.3">
      <c r="A25" s="33">
        <v>20</v>
      </c>
      <c r="B25" s="34" t="s">
        <v>177</v>
      </c>
      <c r="C25" s="35"/>
    </row>
    <row r="26" spans="1:3" ht="36" customHeight="1" x14ac:dyDescent="0.3">
      <c r="A26" s="33">
        <v>21</v>
      </c>
      <c r="B26" s="34" t="s">
        <v>178</v>
      </c>
      <c r="C26" s="35"/>
    </row>
    <row r="27" spans="1:3" ht="48.75" customHeight="1" x14ac:dyDescent="0.3">
      <c r="A27" s="33">
        <v>22</v>
      </c>
      <c r="B27" s="34" t="s">
        <v>179</v>
      </c>
      <c r="C27" s="35"/>
    </row>
    <row r="28" spans="1:3" ht="36" customHeight="1" x14ac:dyDescent="0.3">
      <c r="A28" s="33">
        <v>23</v>
      </c>
      <c r="B28" s="34" t="s">
        <v>180</v>
      </c>
      <c r="C28" s="35"/>
    </row>
    <row r="29" spans="1:3" ht="36" customHeight="1" x14ac:dyDescent="0.3">
      <c r="A29" s="33">
        <v>24</v>
      </c>
      <c r="B29" s="34" t="s">
        <v>181</v>
      </c>
      <c r="C29" s="35"/>
    </row>
    <row r="30" spans="1:3" ht="36" customHeight="1" x14ac:dyDescent="0.3">
      <c r="A30" s="33">
        <v>25</v>
      </c>
      <c r="B30" s="34" t="s">
        <v>182</v>
      </c>
      <c r="C30" s="35"/>
    </row>
    <row r="32" spans="1:3" ht="21.75" customHeight="1" x14ac:dyDescent="0.3">
      <c r="A32" s="58" t="s">
        <v>183</v>
      </c>
      <c r="B32" s="58"/>
      <c r="C32" s="58"/>
    </row>
    <row r="33" spans="1:3" ht="45" customHeight="1" x14ac:dyDescent="0.3">
      <c r="A33" s="53" t="s">
        <v>184</v>
      </c>
      <c r="B33" s="53"/>
      <c r="C33" s="53"/>
    </row>
    <row r="34" spans="1:3" ht="27.75" customHeight="1" x14ac:dyDescent="0.3">
      <c r="A34" s="31" t="s">
        <v>11</v>
      </c>
      <c r="B34" s="36" t="s">
        <v>185</v>
      </c>
      <c r="C34" s="32"/>
    </row>
    <row r="35" spans="1:3" ht="27.75" customHeight="1" x14ac:dyDescent="0.3">
      <c r="A35" s="31" t="s">
        <v>11</v>
      </c>
      <c r="B35" s="36" t="s">
        <v>186</v>
      </c>
      <c r="C35" s="32"/>
    </row>
    <row r="36" spans="1:3" ht="27.75" customHeight="1" x14ac:dyDescent="0.3">
      <c r="A36" s="31" t="s">
        <v>11</v>
      </c>
      <c r="B36" s="36" t="s">
        <v>187</v>
      </c>
      <c r="C36" s="32"/>
    </row>
    <row r="37" spans="1:3" ht="27.75" customHeight="1" x14ac:dyDescent="0.3">
      <c r="A37" s="31" t="s">
        <v>11</v>
      </c>
      <c r="B37" s="36" t="s">
        <v>188</v>
      </c>
      <c r="C37" s="32"/>
    </row>
    <row r="38" spans="1:3" ht="27.75" customHeight="1" x14ac:dyDescent="0.3">
      <c r="A38" s="31" t="s">
        <v>11</v>
      </c>
      <c r="B38" s="36" t="s">
        <v>189</v>
      </c>
      <c r="C38" s="32"/>
    </row>
  </sheetData>
  <mergeCells count="6">
    <mergeCell ref="A33:C33"/>
    <mergeCell ref="A1:C1"/>
    <mergeCell ref="A2:C2"/>
    <mergeCell ref="A3:C3"/>
    <mergeCell ref="A5:C5"/>
    <mergeCell ref="A32:C32"/>
  </mergeCells>
  <phoneticPr fontId="39" type="noConversion"/>
  <dataValidations count="1">
    <dataValidation type="list" allowBlank="1" sqref="C6:C30" xr:uid="{00000000-0002-0000-0600-000000000000}">
      <formula1>"Confirmed,Not Confirmed"</formula1>
      <formula2>0</formula2>
    </dataValidation>
  </dataValidations>
  <pageMargins left="0.75" right="0.75" top="1" bottom="1" header="0.511811023622047" footer="0.5"/>
  <pageSetup fitToHeight="0" orientation="portrait" horizontalDpi="300" verticalDpi="300"/>
  <headerFooter>
    <oddFooter>&amp;CCyberport tConnect Launchpad Application Form | Draft v4</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20"/>
  <sheetViews>
    <sheetView showGridLines="0" zoomScaleNormal="100" workbookViewId="0">
      <pane ySplit="4" topLeftCell="A5" activePane="bottomLeft" state="frozen"/>
      <selection pane="bottomLeft" activeCell="C18" sqref="C18"/>
    </sheetView>
  </sheetViews>
  <sheetFormatPr defaultColWidth="8.6640625" defaultRowHeight="15" customHeight="1" x14ac:dyDescent="0.3"/>
  <cols>
    <col min="1" max="1" width="6" style="17" customWidth="1"/>
    <col min="2" max="2" width="62" style="17" customWidth="1"/>
    <col min="3" max="3" width="24" style="17" customWidth="1"/>
    <col min="4" max="4" width="22" style="17" customWidth="1"/>
    <col min="5" max="16384" width="8.6640625" style="17"/>
  </cols>
  <sheetData>
    <row r="1" spans="1:4" ht="62.4" customHeight="1" x14ac:dyDescent="0.3">
      <c r="A1" s="54" t="s">
        <v>0</v>
      </c>
      <c r="B1" s="54"/>
      <c r="C1" s="54"/>
      <c r="D1" s="54"/>
    </row>
    <row r="2" spans="1:4" ht="24" customHeight="1" x14ac:dyDescent="0.3">
      <c r="A2" s="55" t="s">
        <v>190</v>
      </c>
      <c r="B2" s="55"/>
      <c r="C2" s="55"/>
      <c r="D2" s="55"/>
    </row>
    <row r="3" spans="1:4" ht="14.4" x14ac:dyDescent="0.3">
      <c r="A3" s="56" t="s">
        <v>2</v>
      </c>
      <c r="B3" s="56"/>
      <c r="C3" s="56"/>
      <c r="D3" s="56"/>
    </row>
    <row r="5" spans="1:4" ht="67.2" customHeight="1" x14ac:dyDescent="0.3">
      <c r="A5" s="57" t="s">
        <v>486</v>
      </c>
      <c r="B5" s="57"/>
      <c r="C5" s="57"/>
      <c r="D5" s="57"/>
    </row>
    <row r="6" spans="1:4" ht="27" customHeight="1" x14ac:dyDescent="0.3">
      <c r="A6" s="7" t="s">
        <v>141</v>
      </c>
      <c r="B6" s="7" t="s">
        <v>191</v>
      </c>
      <c r="C6" s="7" t="s">
        <v>192</v>
      </c>
      <c r="D6" s="7" t="s">
        <v>193</v>
      </c>
    </row>
    <row r="7" spans="1:4" ht="27.75" customHeight="1" x14ac:dyDescent="0.3">
      <c r="A7" s="34">
        <v>1</v>
      </c>
      <c r="B7" s="34" t="s">
        <v>194</v>
      </c>
      <c r="C7" s="38" t="s">
        <v>195</v>
      </c>
      <c r="D7" s="39"/>
    </row>
    <row r="8" spans="1:4" ht="43.5" customHeight="1" x14ac:dyDescent="0.3">
      <c r="A8" s="34">
        <v>2</v>
      </c>
      <c r="B8" s="34" t="s">
        <v>196</v>
      </c>
      <c r="C8" s="38" t="s">
        <v>195</v>
      </c>
      <c r="D8" s="39"/>
    </row>
    <row r="9" spans="1:4" ht="27.75" customHeight="1" x14ac:dyDescent="0.3">
      <c r="A9" s="34">
        <v>3</v>
      </c>
      <c r="B9" s="34" t="s">
        <v>197</v>
      </c>
      <c r="C9" s="38" t="s">
        <v>195</v>
      </c>
      <c r="D9" s="39"/>
    </row>
    <row r="10" spans="1:4" ht="27.75" customHeight="1" x14ac:dyDescent="0.3">
      <c r="A10" s="34">
        <v>4</v>
      </c>
      <c r="B10" s="34" t="s">
        <v>198</v>
      </c>
      <c r="C10" s="38" t="s">
        <v>195</v>
      </c>
      <c r="D10" s="39"/>
    </row>
    <row r="11" spans="1:4" ht="27.75" customHeight="1" x14ac:dyDescent="0.3">
      <c r="A11" s="34">
        <v>5</v>
      </c>
      <c r="B11" s="34" t="s">
        <v>199</v>
      </c>
      <c r="C11" s="38" t="s">
        <v>195</v>
      </c>
      <c r="D11" s="39"/>
    </row>
    <row r="12" spans="1:4" ht="33.75" customHeight="1" x14ac:dyDescent="0.3">
      <c r="A12" s="34">
        <v>6</v>
      </c>
      <c r="B12" s="34" t="s">
        <v>200</v>
      </c>
      <c r="C12" s="38" t="s">
        <v>195</v>
      </c>
      <c r="D12" s="39"/>
    </row>
    <row r="13" spans="1:4" ht="27.75" customHeight="1" x14ac:dyDescent="0.3">
      <c r="A13" s="34">
        <v>7</v>
      </c>
      <c r="B13" s="34" t="s">
        <v>201</v>
      </c>
      <c r="C13" s="38" t="s">
        <v>195</v>
      </c>
      <c r="D13" s="39"/>
    </row>
    <row r="14" spans="1:4" ht="27.75" customHeight="1" x14ac:dyDescent="0.3">
      <c r="A14" s="34">
        <v>8</v>
      </c>
      <c r="B14" s="34" t="s">
        <v>202</v>
      </c>
      <c r="C14" s="34" t="s">
        <v>203</v>
      </c>
      <c r="D14" s="39"/>
    </row>
    <row r="15" spans="1:4" ht="79.8" customHeight="1" x14ac:dyDescent="0.3">
      <c r="A15" s="34">
        <v>9</v>
      </c>
      <c r="B15" s="34" t="s">
        <v>204</v>
      </c>
      <c r="C15" s="34" t="s">
        <v>487</v>
      </c>
      <c r="D15" s="39"/>
    </row>
    <row r="16" spans="1:4" ht="27.75" customHeight="1" x14ac:dyDescent="0.3">
      <c r="A16" s="34">
        <v>10</v>
      </c>
      <c r="B16" s="34" t="s">
        <v>205</v>
      </c>
      <c r="C16" s="34" t="s">
        <v>203</v>
      </c>
      <c r="D16" s="39"/>
    </row>
    <row r="17" spans="1:4" ht="27.75" customHeight="1" x14ac:dyDescent="0.3">
      <c r="A17" s="34">
        <v>11</v>
      </c>
      <c r="B17" s="34" t="s">
        <v>206</v>
      </c>
      <c r="C17" s="34" t="s">
        <v>203</v>
      </c>
      <c r="D17" s="39"/>
    </row>
    <row r="18" spans="1:4" ht="43.5" customHeight="1" x14ac:dyDescent="0.3">
      <c r="A18" s="34">
        <v>12</v>
      </c>
      <c r="B18" s="34" t="s">
        <v>207</v>
      </c>
      <c r="C18" s="34" t="s">
        <v>203</v>
      </c>
      <c r="D18" s="39"/>
    </row>
    <row r="19" spans="1:4" ht="27.75" customHeight="1" x14ac:dyDescent="0.3">
      <c r="A19" s="34">
        <v>13</v>
      </c>
      <c r="B19" s="34" t="s">
        <v>208</v>
      </c>
      <c r="C19" s="34" t="s">
        <v>209</v>
      </c>
      <c r="D19" s="39"/>
    </row>
    <row r="20" spans="1:4" ht="27.75" customHeight="1" x14ac:dyDescent="0.3">
      <c r="A20" s="34">
        <v>14</v>
      </c>
      <c r="B20" s="34" t="s">
        <v>210</v>
      </c>
      <c r="C20" s="38" t="s">
        <v>195</v>
      </c>
      <c r="D20" s="39"/>
    </row>
  </sheetData>
  <mergeCells count="4">
    <mergeCell ref="A1:D1"/>
    <mergeCell ref="A2:D2"/>
    <mergeCell ref="A3:D3"/>
    <mergeCell ref="A5:D5"/>
  </mergeCells>
  <phoneticPr fontId="39" type="noConversion"/>
  <dataValidations count="1">
    <dataValidation type="list" allowBlank="1" sqref="D7:D20" xr:uid="{00000000-0002-0000-0700-000000000000}">
      <formula1>L_Evidence</formula1>
      <formula2>0</formula2>
    </dataValidation>
  </dataValidations>
  <pageMargins left="0.75" right="0.75" top="1" bottom="1" header="0.511811023622047" footer="0.5"/>
  <pageSetup fitToHeight="0" orientation="portrait" horizontalDpi="300" verticalDpi="300"/>
  <headerFooter>
    <oddFooter>&amp;CCyberport tConnect Launchpad Application Form | Draft v4</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8C95"/>
    <pageSetUpPr fitToPage="1"/>
  </sheetPr>
  <dimension ref="A1:G34"/>
  <sheetViews>
    <sheetView showGridLines="0" zoomScaleNormal="100" workbookViewId="0">
      <pane ySplit="6" topLeftCell="A24" activePane="bottomLeft" state="frozen"/>
      <selection pane="bottomLeft" sqref="A1:G1"/>
    </sheetView>
  </sheetViews>
  <sheetFormatPr defaultColWidth="8.6640625" defaultRowHeight="15" customHeight="1" x14ac:dyDescent="0.3"/>
  <cols>
    <col min="1" max="1" width="6" style="17" customWidth="1"/>
    <col min="2" max="2" width="58" style="17" customWidth="1"/>
    <col min="3" max="3" width="26" style="17" customWidth="1"/>
    <col min="4" max="4" width="20" style="17" customWidth="1"/>
    <col min="5" max="5" width="16" style="17" customWidth="1"/>
    <col min="6" max="6" width="34" style="17" customWidth="1"/>
    <col min="7" max="7" width="36" style="17" customWidth="1"/>
    <col min="8" max="16384" width="8.6640625" style="17"/>
  </cols>
  <sheetData>
    <row r="1" spans="1:7" ht="62.4" customHeight="1" x14ac:dyDescent="0.3">
      <c r="A1" s="54" t="s">
        <v>0</v>
      </c>
      <c r="B1" s="54"/>
      <c r="C1" s="54"/>
      <c r="D1" s="54"/>
      <c r="E1" s="54"/>
      <c r="F1" s="54"/>
      <c r="G1" s="54"/>
    </row>
    <row r="2" spans="1:7" ht="24" customHeight="1" x14ac:dyDescent="0.3">
      <c r="A2" s="55" t="s">
        <v>211</v>
      </c>
      <c r="B2" s="55"/>
      <c r="C2" s="55"/>
      <c r="D2" s="55"/>
      <c r="E2" s="55"/>
      <c r="F2" s="55"/>
      <c r="G2" s="55"/>
    </row>
    <row r="3" spans="1:7" ht="14.4" x14ac:dyDescent="0.3">
      <c r="A3" s="56" t="s">
        <v>212</v>
      </c>
      <c r="B3" s="56"/>
      <c r="C3" s="56"/>
      <c r="D3" s="56"/>
      <c r="E3" s="56"/>
      <c r="F3" s="56"/>
      <c r="G3" s="56"/>
    </row>
    <row r="5" spans="1:7" ht="21.75" customHeight="1" x14ac:dyDescent="0.3">
      <c r="A5" s="57" t="s">
        <v>213</v>
      </c>
      <c r="B5" s="57"/>
      <c r="C5" s="57"/>
      <c r="D5" s="57"/>
      <c r="E5" s="57"/>
      <c r="F5" s="57"/>
      <c r="G5" s="57"/>
    </row>
    <row r="6" spans="1:7" ht="30" customHeight="1" x14ac:dyDescent="0.3">
      <c r="A6" s="27" t="s">
        <v>141</v>
      </c>
      <c r="B6" s="27" t="s">
        <v>191</v>
      </c>
      <c r="C6" s="27" t="s">
        <v>192</v>
      </c>
      <c r="D6" s="27" t="s">
        <v>214</v>
      </c>
      <c r="E6" s="27" t="s">
        <v>215</v>
      </c>
      <c r="F6" s="27" t="s">
        <v>216</v>
      </c>
      <c r="G6" s="27" t="s">
        <v>217</v>
      </c>
    </row>
    <row r="7" spans="1:7" ht="33.75" customHeight="1" x14ac:dyDescent="0.3">
      <c r="A7" s="28">
        <v>1</v>
      </c>
      <c r="B7" s="28" t="s">
        <v>218</v>
      </c>
      <c r="C7" s="37" t="s">
        <v>195</v>
      </c>
      <c r="D7" s="28" t="s">
        <v>219</v>
      </c>
      <c r="E7" s="29"/>
      <c r="F7" s="29"/>
      <c r="G7" s="29"/>
    </row>
    <row r="8" spans="1:7" ht="33.75" customHeight="1" x14ac:dyDescent="0.3">
      <c r="A8" s="28">
        <v>2</v>
      </c>
      <c r="B8" s="28" t="s">
        <v>220</v>
      </c>
      <c r="C8" s="37" t="s">
        <v>195</v>
      </c>
      <c r="D8" s="28" t="s">
        <v>145</v>
      </c>
      <c r="E8" s="29"/>
      <c r="F8" s="29"/>
      <c r="G8" s="29"/>
    </row>
    <row r="9" spans="1:7" ht="33.75" customHeight="1" x14ac:dyDescent="0.3">
      <c r="A9" s="28">
        <v>3</v>
      </c>
      <c r="B9" s="28" t="s">
        <v>221</v>
      </c>
      <c r="C9" s="28" t="s">
        <v>203</v>
      </c>
      <c r="D9" s="28" t="s">
        <v>146</v>
      </c>
      <c r="E9" s="29"/>
      <c r="F9" s="29"/>
      <c r="G9" s="29"/>
    </row>
    <row r="10" spans="1:7" ht="33.75" customHeight="1" x14ac:dyDescent="0.3">
      <c r="A10" s="28">
        <v>4</v>
      </c>
      <c r="B10" s="28" t="s">
        <v>222</v>
      </c>
      <c r="C10" s="37" t="s">
        <v>195</v>
      </c>
      <c r="D10" s="28" t="s">
        <v>145</v>
      </c>
      <c r="E10" s="29"/>
      <c r="F10" s="29"/>
      <c r="G10" s="29"/>
    </row>
    <row r="11" spans="1:7" ht="33.75" customHeight="1" x14ac:dyDescent="0.3">
      <c r="A11" s="28">
        <v>5</v>
      </c>
      <c r="B11" s="28" t="s">
        <v>223</v>
      </c>
      <c r="C11" s="28" t="s">
        <v>203</v>
      </c>
      <c r="D11" s="28" t="s">
        <v>146</v>
      </c>
      <c r="E11" s="29"/>
      <c r="F11" s="29"/>
      <c r="G11" s="29"/>
    </row>
    <row r="12" spans="1:7" ht="33.75" customHeight="1" x14ac:dyDescent="0.3">
      <c r="A12" s="28">
        <v>6</v>
      </c>
      <c r="B12" s="28" t="s">
        <v>224</v>
      </c>
      <c r="C12" s="37" t="s">
        <v>195</v>
      </c>
      <c r="D12" s="28" t="s">
        <v>219</v>
      </c>
      <c r="E12" s="29"/>
      <c r="F12" s="29"/>
      <c r="G12" s="29"/>
    </row>
    <row r="13" spans="1:7" ht="30" customHeight="1" x14ac:dyDescent="0.3">
      <c r="A13" s="28">
        <v>7</v>
      </c>
      <c r="B13" s="28" t="s">
        <v>225</v>
      </c>
      <c r="C13" s="37" t="s">
        <v>195</v>
      </c>
      <c r="D13" s="28" t="s">
        <v>219</v>
      </c>
      <c r="E13" s="29"/>
      <c r="F13" s="29"/>
      <c r="G13" s="29"/>
    </row>
    <row r="14" spans="1:7" ht="30" customHeight="1" x14ac:dyDescent="0.3">
      <c r="A14" s="28">
        <v>8</v>
      </c>
      <c r="B14" s="28" t="s">
        <v>226</v>
      </c>
      <c r="C14" s="37" t="s">
        <v>195</v>
      </c>
      <c r="D14" s="28" t="s">
        <v>219</v>
      </c>
      <c r="E14" s="29"/>
      <c r="F14" s="29"/>
      <c r="G14" s="29"/>
    </row>
    <row r="15" spans="1:7" ht="33.75" customHeight="1" x14ac:dyDescent="0.3">
      <c r="A15" s="28">
        <v>9</v>
      </c>
      <c r="B15" s="28" t="s">
        <v>227</v>
      </c>
      <c r="C15" s="37" t="s">
        <v>195</v>
      </c>
      <c r="D15" s="28" t="s">
        <v>219</v>
      </c>
      <c r="E15" s="29"/>
      <c r="F15" s="29"/>
      <c r="G15" s="29"/>
    </row>
    <row r="16" spans="1:7" ht="33.75" customHeight="1" x14ac:dyDescent="0.3">
      <c r="A16" s="28">
        <v>10</v>
      </c>
      <c r="B16" s="28" t="s">
        <v>228</v>
      </c>
      <c r="C16" s="37" t="s">
        <v>195</v>
      </c>
      <c r="D16" s="28" t="s">
        <v>229</v>
      </c>
      <c r="E16" s="29"/>
      <c r="F16" s="29"/>
      <c r="G16" s="29"/>
    </row>
    <row r="17" spans="1:7" ht="33.75" customHeight="1" x14ac:dyDescent="0.3">
      <c r="A17" s="28">
        <v>11</v>
      </c>
      <c r="B17" s="28" t="s">
        <v>230</v>
      </c>
      <c r="C17" s="28" t="s">
        <v>203</v>
      </c>
      <c r="D17" s="28" t="s">
        <v>219</v>
      </c>
      <c r="E17" s="29"/>
      <c r="F17" s="29"/>
      <c r="G17" s="29"/>
    </row>
    <row r="18" spans="1:7" ht="46.5" customHeight="1" x14ac:dyDescent="0.3">
      <c r="A18" s="28">
        <v>12</v>
      </c>
      <c r="B18" s="28" t="s">
        <v>231</v>
      </c>
      <c r="C18" s="28" t="s">
        <v>232</v>
      </c>
      <c r="D18" s="28" t="s">
        <v>219</v>
      </c>
      <c r="E18" s="29"/>
      <c r="F18" s="29"/>
      <c r="G18" s="29"/>
    </row>
    <row r="19" spans="1:7" ht="46.5" customHeight="1" x14ac:dyDescent="0.3">
      <c r="A19" s="28">
        <v>13</v>
      </c>
      <c r="B19" s="28" t="s">
        <v>233</v>
      </c>
      <c r="C19" s="28" t="s">
        <v>234</v>
      </c>
      <c r="D19" s="28" t="s">
        <v>235</v>
      </c>
      <c r="E19" s="29"/>
      <c r="F19" s="29"/>
      <c r="G19" s="29"/>
    </row>
    <row r="20" spans="1:7" ht="46.5" customHeight="1" x14ac:dyDescent="0.3">
      <c r="A20" s="28">
        <v>14</v>
      </c>
      <c r="B20" s="28" t="s">
        <v>236</v>
      </c>
      <c r="C20" s="37" t="s">
        <v>237</v>
      </c>
      <c r="D20" s="28" t="s">
        <v>235</v>
      </c>
      <c r="E20" s="29"/>
      <c r="F20" s="29"/>
      <c r="G20" s="29"/>
    </row>
    <row r="21" spans="1:7" ht="33.75" customHeight="1" x14ac:dyDescent="0.3">
      <c r="A21" s="28">
        <v>15</v>
      </c>
      <c r="B21" s="28" t="s">
        <v>238</v>
      </c>
      <c r="C21" s="37" t="s">
        <v>237</v>
      </c>
      <c r="D21" s="28" t="s">
        <v>235</v>
      </c>
      <c r="E21" s="29"/>
      <c r="F21" s="29"/>
      <c r="G21" s="29"/>
    </row>
    <row r="22" spans="1:7" ht="33.75" customHeight="1" x14ac:dyDescent="0.3">
      <c r="A22" s="28">
        <v>16</v>
      </c>
      <c r="B22" s="28" t="s">
        <v>239</v>
      </c>
      <c r="C22" s="37" t="s">
        <v>237</v>
      </c>
      <c r="D22" s="28" t="s">
        <v>235</v>
      </c>
      <c r="E22" s="29"/>
      <c r="F22" s="29"/>
      <c r="G22" s="29"/>
    </row>
    <row r="23" spans="1:7" ht="46.5" customHeight="1" x14ac:dyDescent="0.3">
      <c r="A23" s="28">
        <v>17</v>
      </c>
      <c r="B23" s="28" t="s">
        <v>240</v>
      </c>
      <c r="C23" s="37" t="s">
        <v>237</v>
      </c>
      <c r="D23" s="28" t="s">
        <v>235</v>
      </c>
      <c r="E23" s="29"/>
      <c r="F23" s="29"/>
      <c r="G23" s="29"/>
    </row>
    <row r="24" spans="1:7" ht="46.5" customHeight="1" x14ac:dyDescent="0.3">
      <c r="A24" s="28">
        <v>18</v>
      </c>
      <c r="B24" s="28" t="s">
        <v>241</v>
      </c>
      <c r="C24" s="28" t="s">
        <v>203</v>
      </c>
      <c r="D24" s="28" t="s">
        <v>235</v>
      </c>
      <c r="E24" s="29"/>
      <c r="F24" s="29"/>
      <c r="G24" s="29"/>
    </row>
    <row r="25" spans="1:7" ht="33.75" customHeight="1" x14ac:dyDescent="0.3">
      <c r="A25" s="28">
        <v>19</v>
      </c>
      <c r="B25" s="28" t="s">
        <v>242</v>
      </c>
      <c r="C25" s="28" t="s">
        <v>243</v>
      </c>
      <c r="D25" s="28" t="s">
        <v>235</v>
      </c>
      <c r="E25" s="29"/>
      <c r="F25" s="29"/>
      <c r="G25" s="29"/>
    </row>
    <row r="26" spans="1:7" ht="46.5" customHeight="1" x14ac:dyDescent="0.3">
      <c r="A26" s="28">
        <v>20</v>
      </c>
      <c r="B26" s="28" t="s">
        <v>244</v>
      </c>
      <c r="C26" s="28" t="s">
        <v>203</v>
      </c>
      <c r="D26" s="28" t="s">
        <v>219</v>
      </c>
      <c r="E26" s="29"/>
      <c r="F26" s="29"/>
      <c r="G26" s="29"/>
    </row>
    <row r="27" spans="1:7" ht="33.75" customHeight="1" x14ac:dyDescent="0.3">
      <c r="A27" s="28">
        <v>21</v>
      </c>
      <c r="B27" s="28" t="s">
        <v>245</v>
      </c>
      <c r="C27" s="28" t="s">
        <v>243</v>
      </c>
      <c r="D27" s="28" t="s">
        <v>219</v>
      </c>
      <c r="E27" s="29"/>
      <c r="F27" s="29"/>
      <c r="G27" s="29"/>
    </row>
    <row r="28" spans="1:7" ht="30" customHeight="1" x14ac:dyDescent="0.3">
      <c r="A28" s="28">
        <v>22</v>
      </c>
      <c r="B28" s="28" t="s">
        <v>246</v>
      </c>
      <c r="C28" s="37" t="s">
        <v>195</v>
      </c>
      <c r="D28" s="28" t="s">
        <v>219</v>
      </c>
      <c r="E28" s="29"/>
      <c r="F28" s="29"/>
      <c r="G28" s="29"/>
    </row>
    <row r="29" spans="1:7" ht="33.75" customHeight="1" x14ac:dyDescent="0.3">
      <c r="A29" s="28">
        <v>23</v>
      </c>
      <c r="B29" s="28" t="s">
        <v>247</v>
      </c>
      <c r="C29" s="28" t="s">
        <v>248</v>
      </c>
      <c r="D29" s="28" t="s">
        <v>229</v>
      </c>
      <c r="E29" s="29"/>
      <c r="F29" s="29"/>
      <c r="G29" s="29"/>
    </row>
    <row r="31" spans="1:7" ht="21.75" customHeight="1" x14ac:dyDescent="0.3">
      <c r="A31" s="58" t="s">
        <v>249</v>
      </c>
      <c r="B31" s="58"/>
      <c r="C31" s="58"/>
      <c r="D31" s="58"/>
      <c r="E31" s="58"/>
      <c r="F31" s="58"/>
      <c r="G31" s="58"/>
    </row>
    <row r="32" spans="1:7" ht="33.75" customHeight="1" x14ac:dyDescent="0.3">
      <c r="A32" s="66" t="s">
        <v>476</v>
      </c>
      <c r="B32" s="66"/>
      <c r="C32" s="66"/>
      <c r="D32" s="66"/>
      <c r="E32" s="66"/>
      <c r="F32" s="32"/>
    </row>
    <row r="33" spans="1:6" ht="33.75" customHeight="1" x14ac:dyDescent="0.3">
      <c r="A33" s="66" t="s">
        <v>250</v>
      </c>
      <c r="B33" s="66"/>
      <c r="C33" s="66"/>
      <c r="D33" s="66"/>
      <c r="E33" s="66"/>
      <c r="F33" s="32"/>
    </row>
    <row r="34" spans="1:6" ht="33.75" customHeight="1" x14ac:dyDescent="0.3">
      <c r="A34" s="66" t="s">
        <v>251</v>
      </c>
      <c r="B34" s="66"/>
      <c r="C34" s="66"/>
      <c r="D34" s="66"/>
      <c r="E34" s="66"/>
      <c r="F34" s="32"/>
    </row>
  </sheetData>
  <mergeCells count="8">
    <mergeCell ref="A32:E32"/>
    <mergeCell ref="A33:E33"/>
    <mergeCell ref="A34:E34"/>
    <mergeCell ref="A1:G1"/>
    <mergeCell ref="A2:G2"/>
    <mergeCell ref="A3:G3"/>
    <mergeCell ref="A5:G5"/>
    <mergeCell ref="A31:G31"/>
  </mergeCells>
  <phoneticPr fontId="39" type="noConversion"/>
  <dataValidations count="2">
    <dataValidation type="list" allowBlank="1" sqref="E7:E29" xr:uid="{00000000-0002-0000-0800-000000000000}">
      <formula1>L_Evidence</formula1>
      <formula2>0</formula2>
    </dataValidation>
    <dataValidation type="list" allowBlank="1" sqref="F32:F34" xr:uid="{00000000-0002-0000-0800-000001000000}">
      <formula1>L_Confirm</formula1>
      <formula2>0</formula2>
    </dataValidation>
  </dataValidations>
  <pageMargins left="0.75" right="0.75" top="1" bottom="1" header="0.511811023622047" footer="0.5"/>
  <pageSetup fitToHeight="0" orientation="landscape" horizontalDpi="300" verticalDpi="300"/>
  <headerFooter>
    <oddFooter>&amp;CCyberport tConnect Launchpad Application Form | Draft v4</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119"/>
  <sheetViews>
    <sheetView showGridLines="0" zoomScaleNormal="100" workbookViewId="0">
      <pane ySplit="4" topLeftCell="A5" activePane="bottomLeft" state="frozen"/>
      <selection pane="bottomLeft" activeCell="I11" sqref="I11"/>
    </sheetView>
  </sheetViews>
  <sheetFormatPr defaultColWidth="8.6640625" defaultRowHeight="15" customHeight="1" x14ac:dyDescent="0.3"/>
  <cols>
    <col min="1" max="1" width="6" style="17" customWidth="1"/>
    <col min="2" max="2" width="50" style="17" customWidth="1"/>
    <col min="3" max="3" width="78" style="17" customWidth="1"/>
    <col min="4" max="4" width="30" style="17" hidden="1" customWidth="1"/>
    <col min="5" max="16384" width="8.6640625" style="17"/>
  </cols>
  <sheetData>
    <row r="1" spans="1:4" s="50" customFormat="1" ht="30" customHeight="1" x14ac:dyDescent="0.3">
      <c r="A1" s="67" t="s">
        <v>252</v>
      </c>
      <c r="B1" s="67"/>
      <c r="C1" s="67"/>
    </row>
    <row r="2" spans="1:4" ht="3.75" customHeight="1" x14ac:dyDescent="0.3"/>
    <row r="3" spans="1:4" ht="30" customHeight="1" x14ac:dyDescent="0.3">
      <c r="A3" s="64" t="s">
        <v>253</v>
      </c>
      <c r="B3" s="64"/>
      <c r="C3" s="64"/>
    </row>
    <row r="4" spans="1:4" ht="21.75" customHeight="1" x14ac:dyDescent="0.3">
      <c r="A4" s="40" t="s">
        <v>141</v>
      </c>
      <c r="B4" s="40" t="s">
        <v>254</v>
      </c>
      <c r="C4" s="40" t="s">
        <v>255</v>
      </c>
      <c r="D4" s="41" t="s">
        <v>256</v>
      </c>
    </row>
    <row r="5" spans="1:4" ht="19.5" customHeight="1" x14ac:dyDescent="0.3">
      <c r="A5" s="42">
        <v>1</v>
      </c>
      <c r="B5" s="42" t="s">
        <v>257</v>
      </c>
      <c r="C5" s="43" t="s">
        <v>258</v>
      </c>
      <c r="D5" s="41" t="s">
        <v>257</v>
      </c>
    </row>
    <row r="6" spans="1:4" ht="18" customHeight="1" x14ac:dyDescent="0.3">
      <c r="A6" s="44"/>
      <c r="B6" s="44"/>
      <c r="C6" s="45" t="s">
        <v>259</v>
      </c>
      <c r="D6" s="41" t="s">
        <v>257</v>
      </c>
    </row>
    <row r="7" spans="1:4" ht="18" customHeight="1" x14ac:dyDescent="0.3">
      <c r="A7" s="44"/>
      <c r="B7" s="44"/>
      <c r="C7" s="45" t="s">
        <v>260</v>
      </c>
      <c r="D7" s="41" t="s">
        <v>257</v>
      </c>
    </row>
    <row r="8" spans="1:4" ht="18" customHeight="1" x14ac:dyDescent="0.3">
      <c r="A8" s="44"/>
      <c r="B8" s="44"/>
      <c r="C8" s="45" t="s">
        <v>261</v>
      </c>
      <c r="D8" s="41" t="s">
        <v>257</v>
      </c>
    </row>
    <row r="9" spans="1:4" ht="18" customHeight="1" x14ac:dyDescent="0.3">
      <c r="A9" s="44"/>
      <c r="B9" s="44"/>
      <c r="C9" s="45" t="s">
        <v>262</v>
      </c>
      <c r="D9" s="41" t="s">
        <v>257</v>
      </c>
    </row>
    <row r="10" spans="1:4" ht="18" customHeight="1" x14ac:dyDescent="0.3">
      <c r="A10" s="44"/>
      <c r="B10" s="44"/>
      <c r="C10" s="45" t="s">
        <v>263</v>
      </c>
      <c r="D10" s="41" t="s">
        <v>257</v>
      </c>
    </row>
    <row r="11" spans="1:4" ht="18" customHeight="1" x14ac:dyDescent="0.3">
      <c r="A11" s="44"/>
      <c r="B11" s="44"/>
      <c r="C11" s="45" t="s">
        <v>264</v>
      </c>
      <c r="D11" s="41" t="s">
        <v>257</v>
      </c>
    </row>
    <row r="12" spans="1:4" ht="18" customHeight="1" x14ac:dyDescent="0.3">
      <c r="A12" s="44"/>
      <c r="B12" s="44"/>
      <c r="C12" s="45" t="s">
        <v>265</v>
      </c>
      <c r="D12" s="41" t="s">
        <v>257</v>
      </c>
    </row>
    <row r="13" spans="1:4" ht="18" customHeight="1" x14ac:dyDescent="0.3">
      <c r="A13" s="44"/>
      <c r="B13" s="44"/>
      <c r="C13" s="45" t="s">
        <v>266</v>
      </c>
      <c r="D13" s="41" t="s">
        <v>257</v>
      </c>
    </row>
    <row r="14" spans="1:4" ht="18" customHeight="1" x14ac:dyDescent="0.3">
      <c r="A14" s="44"/>
      <c r="B14" s="44"/>
      <c r="C14" s="45" t="s">
        <v>267</v>
      </c>
      <c r="D14" s="41" t="s">
        <v>257</v>
      </c>
    </row>
    <row r="15" spans="1:4" ht="18" customHeight="1" x14ac:dyDescent="0.3">
      <c r="A15" s="44"/>
      <c r="B15" s="44"/>
      <c r="C15" s="45" t="s">
        <v>268</v>
      </c>
      <c r="D15" s="41" t="s">
        <v>257</v>
      </c>
    </row>
    <row r="16" spans="1:4" ht="18" customHeight="1" x14ac:dyDescent="0.3">
      <c r="A16" s="44"/>
      <c r="B16" s="44"/>
      <c r="C16" s="45" t="s">
        <v>269</v>
      </c>
      <c r="D16" s="41" t="s">
        <v>257</v>
      </c>
    </row>
    <row r="17" spans="1:4" ht="19.5" customHeight="1" x14ac:dyDescent="0.3">
      <c r="A17" s="46">
        <v>2</v>
      </c>
      <c r="B17" s="46" t="s">
        <v>270</v>
      </c>
      <c r="C17" s="47" t="s">
        <v>271</v>
      </c>
      <c r="D17" s="41" t="s">
        <v>270</v>
      </c>
    </row>
    <row r="18" spans="1:4" ht="18" customHeight="1" x14ac:dyDescent="0.3">
      <c r="A18" s="48"/>
      <c r="B18" s="48"/>
      <c r="C18" s="49" t="s">
        <v>272</v>
      </c>
      <c r="D18" s="41" t="s">
        <v>270</v>
      </c>
    </row>
    <row r="19" spans="1:4" ht="18" customHeight="1" x14ac:dyDescent="0.3">
      <c r="A19" s="48"/>
      <c r="B19" s="48"/>
      <c r="C19" s="49" t="s">
        <v>273</v>
      </c>
      <c r="D19" s="41" t="s">
        <v>270</v>
      </c>
    </row>
    <row r="20" spans="1:4" ht="18" customHeight="1" x14ac:dyDescent="0.3">
      <c r="A20" s="48"/>
      <c r="B20" s="48"/>
      <c r="C20" s="49" t="s">
        <v>274</v>
      </c>
      <c r="D20" s="41" t="s">
        <v>270</v>
      </c>
    </row>
    <row r="21" spans="1:4" ht="18" customHeight="1" x14ac:dyDescent="0.3">
      <c r="A21" s="48"/>
      <c r="B21" s="48"/>
      <c r="C21" s="49" t="s">
        <v>275</v>
      </c>
      <c r="D21" s="41" t="s">
        <v>270</v>
      </c>
    </row>
    <row r="22" spans="1:4" ht="18" customHeight="1" x14ac:dyDescent="0.3">
      <c r="A22" s="48"/>
      <c r="B22" s="48"/>
      <c r="C22" s="49" t="s">
        <v>276</v>
      </c>
      <c r="D22" s="41" t="s">
        <v>270</v>
      </c>
    </row>
    <row r="23" spans="1:4" ht="18" customHeight="1" x14ac:dyDescent="0.3">
      <c r="A23" s="48"/>
      <c r="B23" s="48"/>
      <c r="C23" s="49" t="s">
        <v>277</v>
      </c>
      <c r="D23" s="41" t="s">
        <v>270</v>
      </c>
    </row>
    <row r="24" spans="1:4" ht="18" customHeight="1" x14ac:dyDescent="0.3">
      <c r="A24" s="48"/>
      <c r="B24" s="48"/>
      <c r="C24" s="49" t="s">
        <v>278</v>
      </c>
      <c r="D24" s="41" t="s">
        <v>270</v>
      </c>
    </row>
    <row r="25" spans="1:4" ht="19.5" customHeight="1" x14ac:dyDescent="0.3">
      <c r="A25" s="42">
        <v>3</v>
      </c>
      <c r="B25" s="42" t="s">
        <v>279</v>
      </c>
      <c r="C25" s="43" t="s">
        <v>280</v>
      </c>
      <c r="D25" s="41" t="s">
        <v>279</v>
      </c>
    </row>
    <row r="26" spans="1:4" ht="18" customHeight="1" x14ac:dyDescent="0.3">
      <c r="A26" s="44"/>
      <c r="B26" s="44"/>
      <c r="C26" s="45" t="s">
        <v>281</v>
      </c>
      <c r="D26" s="41" t="s">
        <v>279</v>
      </c>
    </row>
    <row r="27" spans="1:4" ht="19.5" customHeight="1" x14ac:dyDescent="0.3">
      <c r="A27" s="46">
        <v>4</v>
      </c>
      <c r="B27" s="46" t="s">
        <v>282</v>
      </c>
      <c r="C27" s="47" t="s">
        <v>283</v>
      </c>
      <c r="D27" s="41" t="s">
        <v>282</v>
      </c>
    </row>
    <row r="28" spans="1:4" ht="18" customHeight="1" x14ac:dyDescent="0.3">
      <c r="A28" s="48"/>
      <c r="B28" s="48"/>
      <c r="C28" s="49" t="s">
        <v>284</v>
      </c>
      <c r="D28" s="41" t="s">
        <v>282</v>
      </c>
    </row>
    <row r="29" spans="1:4" ht="18" customHeight="1" x14ac:dyDescent="0.3">
      <c r="A29" s="48"/>
      <c r="B29" s="48"/>
      <c r="C29" s="49" t="s">
        <v>285</v>
      </c>
      <c r="D29" s="41" t="s">
        <v>282</v>
      </c>
    </row>
    <row r="30" spans="1:4" ht="18" customHeight="1" x14ac:dyDescent="0.3">
      <c r="A30" s="48"/>
      <c r="B30" s="48"/>
      <c r="C30" s="49" t="s">
        <v>286</v>
      </c>
      <c r="D30" s="41" t="s">
        <v>282</v>
      </c>
    </row>
    <row r="31" spans="1:4" ht="18" customHeight="1" x14ac:dyDescent="0.3">
      <c r="A31" s="48"/>
      <c r="B31" s="48"/>
      <c r="C31" s="49" t="s">
        <v>287</v>
      </c>
      <c r="D31" s="41" t="s">
        <v>282</v>
      </c>
    </row>
    <row r="32" spans="1:4" ht="18" customHeight="1" x14ac:dyDescent="0.3">
      <c r="A32" s="48"/>
      <c r="B32" s="48"/>
      <c r="C32" s="49" t="s">
        <v>288</v>
      </c>
      <c r="D32" s="41" t="s">
        <v>282</v>
      </c>
    </row>
    <row r="33" spans="1:4" ht="18" customHeight="1" x14ac:dyDescent="0.3">
      <c r="A33" s="48"/>
      <c r="B33" s="48"/>
      <c r="C33" s="49" t="s">
        <v>289</v>
      </c>
      <c r="D33" s="41" t="s">
        <v>282</v>
      </c>
    </row>
    <row r="34" spans="1:4" ht="18" customHeight="1" x14ac:dyDescent="0.3">
      <c r="A34" s="48"/>
      <c r="B34" s="48"/>
      <c r="C34" s="49" t="s">
        <v>290</v>
      </c>
      <c r="D34" s="41" t="s">
        <v>282</v>
      </c>
    </row>
    <row r="35" spans="1:4" ht="18" customHeight="1" x14ac:dyDescent="0.3">
      <c r="A35" s="48"/>
      <c r="B35" s="48"/>
      <c r="C35" s="49" t="s">
        <v>291</v>
      </c>
      <c r="D35" s="41" t="s">
        <v>282</v>
      </c>
    </row>
    <row r="36" spans="1:4" ht="19.5" customHeight="1" x14ac:dyDescent="0.3">
      <c r="A36" s="42">
        <v>5</v>
      </c>
      <c r="B36" s="42" t="s">
        <v>292</v>
      </c>
      <c r="C36" s="43" t="s">
        <v>293</v>
      </c>
      <c r="D36" s="41" t="s">
        <v>292</v>
      </c>
    </row>
    <row r="37" spans="1:4" ht="18" customHeight="1" x14ac:dyDescent="0.3">
      <c r="A37" s="44"/>
      <c r="B37" s="44"/>
      <c r="C37" s="45" t="s">
        <v>294</v>
      </c>
      <c r="D37" s="41" t="s">
        <v>292</v>
      </c>
    </row>
    <row r="38" spans="1:4" ht="18" customHeight="1" x14ac:dyDescent="0.3">
      <c r="A38" s="44"/>
      <c r="B38" s="44"/>
      <c r="C38" s="45" t="s">
        <v>295</v>
      </c>
      <c r="D38" s="41" t="s">
        <v>292</v>
      </c>
    </row>
    <row r="39" spans="1:4" ht="18" customHeight="1" x14ac:dyDescent="0.3">
      <c r="A39" s="44"/>
      <c r="B39" s="44"/>
      <c r="C39" s="45" t="s">
        <v>296</v>
      </c>
      <c r="D39" s="41" t="s">
        <v>292</v>
      </c>
    </row>
    <row r="40" spans="1:4" ht="18" customHeight="1" x14ac:dyDescent="0.3">
      <c r="A40" s="44"/>
      <c r="B40" s="44"/>
      <c r="C40" s="45" t="s">
        <v>297</v>
      </c>
      <c r="D40" s="41" t="s">
        <v>292</v>
      </c>
    </row>
    <row r="41" spans="1:4" ht="18" customHeight="1" x14ac:dyDescent="0.3">
      <c r="A41" s="44"/>
      <c r="B41" s="44"/>
      <c r="C41" s="45" t="s">
        <v>298</v>
      </c>
      <c r="D41" s="41" t="s">
        <v>292</v>
      </c>
    </row>
    <row r="42" spans="1:4" ht="18" customHeight="1" x14ac:dyDescent="0.3">
      <c r="A42" s="44"/>
      <c r="B42" s="44"/>
      <c r="C42" s="45" t="s">
        <v>299</v>
      </c>
      <c r="D42" s="41" t="s">
        <v>292</v>
      </c>
    </row>
    <row r="43" spans="1:4" ht="18" customHeight="1" x14ac:dyDescent="0.3">
      <c r="A43" s="44"/>
      <c r="B43" s="44"/>
      <c r="C43" s="45" t="s">
        <v>300</v>
      </c>
      <c r="D43" s="41" t="s">
        <v>292</v>
      </c>
    </row>
    <row r="44" spans="1:4" ht="18" customHeight="1" x14ac:dyDescent="0.3">
      <c r="A44" s="44"/>
      <c r="B44" s="44"/>
      <c r="C44" s="45" t="s">
        <v>301</v>
      </c>
      <c r="D44" s="41" t="s">
        <v>292</v>
      </c>
    </row>
    <row r="45" spans="1:4" ht="18" customHeight="1" x14ac:dyDescent="0.3">
      <c r="A45" s="44"/>
      <c r="B45" s="44"/>
      <c r="C45" s="45" t="s">
        <v>302</v>
      </c>
      <c r="D45" s="41" t="s">
        <v>292</v>
      </c>
    </row>
    <row r="46" spans="1:4" ht="19.5" customHeight="1" x14ac:dyDescent="0.3">
      <c r="A46" s="46">
        <v>6</v>
      </c>
      <c r="B46" s="46" t="s">
        <v>303</v>
      </c>
      <c r="C46" s="47" t="s">
        <v>304</v>
      </c>
      <c r="D46" s="41" t="s">
        <v>303</v>
      </c>
    </row>
    <row r="47" spans="1:4" ht="18" customHeight="1" x14ac:dyDescent="0.3">
      <c r="A47" s="48"/>
      <c r="B47" s="48"/>
      <c r="C47" s="49" t="s">
        <v>305</v>
      </c>
      <c r="D47" s="41" t="s">
        <v>303</v>
      </c>
    </row>
    <row r="48" spans="1:4" ht="18" customHeight="1" x14ac:dyDescent="0.3">
      <c r="A48" s="48"/>
      <c r="B48" s="48"/>
      <c r="C48" s="49" t="s">
        <v>306</v>
      </c>
      <c r="D48" s="41" t="s">
        <v>303</v>
      </c>
    </row>
    <row r="49" spans="1:4" ht="18" customHeight="1" x14ac:dyDescent="0.3">
      <c r="A49" s="48"/>
      <c r="B49" s="48"/>
      <c r="C49" s="49" t="s">
        <v>307</v>
      </c>
      <c r="D49" s="41" t="s">
        <v>303</v>
      </c>
    </row>
    <row r="50" spans="1:4" ht="18" customHeight="1" x14ac:dyDescent="0.3">
      <c r="A50" s="48"/>
      <c r="B50" s="48"/>
      <c r="C50" s="49" t="s">
        <v>308</v>
      </c>
      <c r="D50" s="41" t="s">
        <v>303</v>
      </c>
    </row>
    <row r="51" spans="1:4" ht="18" customHeight="1" x14ac:dyDescent="0.3">
      <c r="A51" s="48"/>
      <c r="B51" s="48"/>
      <c r="C51" s="49" t="s">
        <v>309</v>
      </c>
      <c r="D51" s="41" t="s">
        <v>303</v>
      </c>
    </row>
    <row r="52" spans="1:4" ht="18" customHeight="1" x14ac:dyDescent="0.3">
      <c r="A52" s="48"/>
      <c r="B52" s="48"/>
      <c r="C52" s="49" t="s">
        <v>310</v>
      </c>
      <c r="D52" s="41" t="s">
        <v>303</v>
      </c>
    </row>
    <row r="53" spans="1:4" ht="18" customHeight="1" x14ac:dyDescent="0.3">
      <c r="A53" s="48"/>
      <c r="B53" s="48"/>
      <c r="C53" s="49" t="s">
        <v>311</v>
      </c>
      <c r="D53" s="41" t="s">
        <v>303</v>
      </c>
    </row>
    <row r="54" spans="1:4" ht="18" customHeight="1" x14ac:dyDescent="0.3">
      <c r="A54" s="48"/>
      <c r="B54" s="48"/>
      <c r="C54" s="49" t="s">
        <v>312</v>
      </c>
      <c r="D54" s="41" t="s">
        <v>303</v>
      </c>
    </row>
    <row r="55" spans="1:4" ht="19.5" customHeight="1" x14ac:dyDescent="0.3">
      <c r="A55" s="42">
        <v>7</v>
      </c>
      <c r="B55" s="42" t="s">
        <v>313</v>
      </c>
      <c r="C55" s="43" t="s">
        <v>314</v>
      </c>
      <c r="D55" s="41" t="s">
        <v>313</v>
      </c>
    </row>
    <row r="56" spans="1:4" ht="18" customHeight="1" x14ac:dyDescent="0.3">
      <c r="A56" s="44"/>
      <c r="B56" s="44"/>
      <c r="C56" s="45" t="s">
        <v>307</v>
      </c>
      <c r="D56" s="41" t="s">
        <v>313</v>
      </c>
    </row>
    <row r="57" spans="1:4" ht="18" customHeight="1" x14ac:dyDescent="0.3">
      <c r="A57" s="44"/>
      <c r="B57" s="44"/>
      <c r="C57" s="45" t="s">
        <v>315</v>
      </c>
      <c r="D57" s="41" t="s">
        <v>313</v>
      </c>
    </row>
    <row r="58" spans="1:4" ht="18" customHeight="1" x14ac:dyDescent="0.3">
      <c r="A58" s="44"/>
      <c r="B58" s="44"/>
      <c r="C58" s="45" t="s">
        <v>316</v>
      </c>
      <c r="D58" s="41" t="s">
        <v>313</v>
      </c>
    </row>
    <row r="59" spans="1:4" ht="18" customHeight="1" x14ac:dyDescent="0.3">
      <c r="A59" s="44"/>
      <c r="B59" s="44"/>
      <c r="C59" s="45" t="s">
        <v>317</v>
      </c>
      <c r="D59" s="41" t="s">
        <v>313</v>
      </c>
    </row>
    <row r="60" spans="1:4" ht="18" customHeight="1" x14ac:dyDescent="0.3">
      <c r="A60" s="44"/>
      <c r="B60" s="44"/>
      <c r="C60" s="45" t="s">
        <v>318</v>
      </c>
      <c r="D60" s="41" t="s">
        <v>313</v>
      </c>
    </row>
    <row r="61" spans="1:4" ht="18" customHeight="1" x14ac:dyDescent="0.3">
      <c r="A61" s="44"/>
      <c r="B61" s="44"/>
      <c r="C61" s="45" t="s">
        <v>319</v>
      </c>
      <c r="D61" s="41" t="s">
        <v>313</v>
      </c>
    </row>
    <row r="62" spans="1:4" ht="18" customHeight="1" x14ac:dyDescent="0.3">
      <c r="A62" s="44"/>
      <c r="B62" s="44"/>
      <c r="C62" s="45" t="s">
        <v>320</v>
      </c>
      <c r="D62" s="41" t="s">
        <v>313</v>
      </c>
    </row>
    <row r="63" spans="1:4" ht="18" customHeight="1" x14ac:dyDescent="0.3">
      <c r="A63" s="44"/>
      <c r="B63" s="44"/>
      <c r="C63" s="45" t="s">
        <v>321</v>
      </c>
      <c r="D63" s="41" t="s">
        <v>313</v>
      </c>
    </row>
    <row r="64" spans="1:4" ht="18" customHeight="1" x14ac:dyDescent="0.3">
      <c r="A64" s="44"/>
      <c r="B64" s="44"/>
      <c r="C64" s="45" t="s">
        <v>322</v>
      </c>
      <c r="D64" s="41" t="s">
        <v>313</v>
      </c>
    </row>
    <row r="65" spans="1:4" ht="19.5" customHeight="1" x14ac:dyDescent="0.3">
      <c r="A65" s="46">
        <v>8</v>
      </c>
      <c r="B65" s="46" t="s">
        <v>323</v>
      </c>
      <c r="C65" s="47" t="s">
        <v>324</v>
      </c>
      <c r="D65" s="41" t="s">
        <v>323</v>
      </c>
    </row>
    <row r="66" spans="1:4" ht="18" customHeight="1" x14ac:dyDescent="0.3">
      <c r="A66" s="48"/>
      <c r="B66" s="48"/>
      <c r="C66" s="49" t="s">
        <v>325</v>
      </c>
      <c r="D66" s="41" t="s">
        <v>323</v>
      </c>
    </row>
    <row r="67" spans="1:4" ht="18" customHeight="1" x14ac:dyDescent="0.3">
      <c r="A67" s="48"/>
      <c r="B67" s="48"/>
      <c r="C67" s="49" t="s">
        <v>326</v>
      </c>
      <c r="D67" s="41" t="s">
        <v>323</v>
      </c>
    </row>
    <row r="68" spans="1:4" ht="18" customHeight="1" x14ac:dyDescent="0.3">
      <c r="A68" s="48"/>
      <c r="B68" s="48"/>
      <c r="C68" s="49" t="s">
        <v>327</v>
      </c>
      <c r="D68" s="41" t="s">
        <v>323</v>
      </c>
    </row>
    <row r="69" spans="1:4" ht="18" customHeight="1" x14ac:dyDescent="0.3">
      <c r="A69" s="48"/>
      <c r="B69" s="48"/>
      <c r="C69" s="49" t="s">
        <v>328</v>
      </c>
      <c r="D69" s="41" t="s">
        <v>323</v>
      </c>
    </row>
    <row r="70" spans="1:4" ht="18" customHeight="1" x14ac:dyDescent="0.3">
      <c r="A70" s="48"/>
      <c r="B70" s="48"/>
      <c r="C70" s="49" t="s">
        <v>329</v>
      </c>
      <c r="D70" s="41" t="s">
        <v>323</v>
      </c>
    </row>
    <row r="71" spans="1:4" ht="18" customHeight="1" x14ac:dyDescent="0.3">
      <c r="A71" s="48"/>
      <c r="B71" s="48"/>
      <c r="C71" s="49" t="s">
        <v>330</v>
      </c>
      <c r="D71" s="41" t="s">
        <v>323</v>
      </c>
    </row>
    <row r="72" spans="1:4" ht="18" customHeight="1" x14ac:dyDescent="0.3">
      <c r="A72" s="48"/>
      <c r="B72" s="48"/>
      <c r="C72" s="49" t="s">
        <v>331</v>
      </c>
      <c r="D72" s="41" t="s">
        <v>323</v>
      </c>
    </row>
    <row r="73" spans="1:4" ht="18" customHeight="1" x14ac:dyDescent="0.3">
      <c r="A73" s="48"/>
      <c r="B73" s="48"/>
      <c r="C73" s="49" t="s">
        <v>332</v>
      </c>
      <c r="D73" s="41" t="s">
        <v>323</v>
      </c>
    </row>
    <row r="74" spans="1:4" ht="18" customHeight="1" x14ac:dyDescent="0.3">
      <c r="A74" s="48"/>
      <c r="B74" s="48"/>
      <c r="C74" s="49" t="s">
        <v>333</v>
      </c>
      <c r="D74" s="41" t="s">
        <v>323</v>
      </c>
    </row>
    <row r="75" spans="1:4" ht="19.5" customHeight="1" x14ac:dyDescent="0.3">
      <c r="A75" s="42">
        <v>9</v>
      </c>
      <c r="B75" s="42" t="s">
        <v>334</v>
      </c>
      <c r="C75" s="43" t="s">
        <v>335</v>
      </c>
      <c r="D75" s="41" t="s">
        <v>334</v>
      </c>
    </row>
    <row r="76" spans="1:4" ht="18" customHeight="1" x14ac:dyDescent="0.3">
      <c r="A76" s="44"/>
      <c r="B76" s="44"/>
      <c r="C76" s="45" t="s">
        <v>336</v>
      </c>
      <c r="D76" s="41" t="s">
        <v>334</v>
      </c>
    </row>
    <row r="77" spans="1:4" ht="18" customHeight="1" x14ac:dyDescent="0.3">
      <c r="A77" s="44"/>
      <c r="B77" s="44"/>
      <c r="C77" s="45" t="s">
        <v>337</v>
      </c>
      <c r="D77" s="41" t="s">
        <v>334</v>
      </c>
    </row>
    <row r="78" spans="1:4" ht="18" customHeight="1" x14ac:dyDescent="0.3">
      <c r="A78" s="44"/>
      <c r="B78" s="44"/>
      <c r="C78" s="45" t="s">
        <v>338</v>
      </c>
      <c r="D78" s="41" t="s">
        <v>334</v>
      </c>
    </row>
    <row r="79" spans="1:4" ht="18" customHeight="1" x14ac:dyDescent="0.3">
      <c r="A79" s="44"/>
      <c r="B79" s="44"/>
      <c r="C79" s="45" t="s">
        <v>339</v>
      </c>
      <c r="D79" s="41" t="s">
        <v>334</v>
      </c>
    </row>
    <row r="80" spans="1:4" ht="18" customHeight="1" x14ac:dyDescent="0.3">
      <c r="A80" s="44"/>
      <c r="B80" s="44"/>
      <c r="C80" s="45" t="s">
        <v>340</v>
      </c>
      <c r="D80" s="41" t="s">
        <v>334</v>
      </c>
    </row>
    <row r="81" spans="1:4" ht="18" customHeight="1" x14ac:dyDescent="0.3">
      <c r="A81" s="44"/>
      <c r="B81" s="44"/>
      <c r="C81" s="45" t="s">
        <v>341</v>
      </c>
      <c r="D81" s="41" t="s">
        <v>334</v>
      </c>
    </row>
    <row r="82" spans="1:4" ht="19.5" customHeight="1" x14ac:dyDescent="0.3">
      <c r="A82" s="46">
        <v>10</v>
      </c>
      <c r="B82" s="46" t="s">
        <v>342</v>
      </c>
      <c r="C82" s="47" t="s">
        <v>343</v>
      </c>
      <c r="D82" s="41" t="s">
        <v>342</v>
      </c>
    </row>
    <row r="83" spans="1:4" ht="18" customHeight="1" x14ac:dyDescent="0.3">
      <c r="A83" s="48"/>
      <c r="B83" s="48"/>
      <c r="C83" s="49" t="s">
        <v>344</v>
      </c>
      <c r="D83" s="41" t="s">
        <v>342</v>
      </c>
    </row>
    <row r="84" spans="1:4" ht="18" customHeight="1" x14ac:dyDescent="0.3">
      <c r="A84" s="48"/>
      <c r="B84" s="48"/>
      <c r="C84" s="49" t="s">
        <v>345</v>
      </c>
      <c r="D84" s="41" t="s">
        <v>342</v>
      </c>
    </row>
    <row r="85" spans="1:4" ht="18" customHeight="1" x14ac:dyDescent="0.3">
      <c r="A85" s="48"/>
      <c r="B85" s="48"/>
      <c r="C85" s="49" t="s">
        <v>346</v>
      </c>
      <c r="D85" s="41" t="s">
        <v>342</v>
      </c>
    </row>
    <row r="86" spans="1:4" ht="18" customHeight="1" x14ac:dyDescent="0.3">
      <c r="A86" s="48"/>
      <c r="B86" s="48"/>
      <c r="C86" s="49" t="s">
        <v>347</v>
      </c>
      <c r="D86" s="41" t="s">
        <v>342</v>
      </c>
    </row>
    <row r="87" spans="1:4" ht="18" customHeight="1" x14ac:dyDescent="0.3">
      <c r="A87" s="48"/>
      <c r="B87" s="48"/>
      <c r="C87" s="49" t="s">
        <v>348</v>
      </c>
      <c r="D87" s="41" t="s">
        <v>342</v>
      </c>
    </row>
    <row r="88" spans="1:4" ht="18" customHeight="1" x14ac:dyDescent="0.3">
      <c r="A88" s="48"/>
      <c r="B88" s="48"/>
      <c r="C88" s="49" t="s">
        <v>349</v>
      </c>
      <c r="D88" s="41" t="s">
        <v>342</v>
      </c>
    </row>
    <row r="89" spans="1:4" ht="18" customHeight="1" x14ac:dyDescent="0.3">
      <c r="A89" s="48"/>
      <c r="B89" s="48"/>
      <c r="C89" s="49" t="s">
        <v>350</v>
      </c>
      <c r="D89" s="41" t="s">
        <v>342</v>
      </c>
    </row>
    <row r="90" spans="1:4" ht="18" customHeight="1" x14ac:dyDescent="0.3">
      <c r="A90" s="48"/>
      <c r="B90" s="48"/>
      <c r="C90" s="49" t="s">
        <v>351</v>
      </c>
      <c r="D90" s="41" t="s">
        <v>342</v>
      </c>
    </row>
    <row r="91" spans="1:4" ht="18" customHeight="1" x14ac:dyDescent="0.3">
      <c r="A91" s="48"/>
      <c r="B91" s="48"/>
      <c r="C91" s="49" t="s">
        <v>352</v>
      </c>
      <c r="D91" s="41" t="s">
        <v>342</v>
      </c>
    </row>
    <row r="92" spans="1:4" ht="18" customHeight="1" x14ac:dyDescent="0.3">
      <c r="A92" s="48"/>
      <c r="B92" s="48"/>
      <c r="C92" s="49" t="s">
        <v>353</v>
      </c>
      <c r="D92" s="41" t="s">
        <v>342</v>
      </c>
    </row>
    <row r="93" spans="1:4" ht="19.5" customHeight="1" x14ac:dyDescent="0.3">
      <c r="A93" s="42">
        <v>11</v>
      </c>
      <c r="B93" s="42" t="s">
        <v>354</v>
      </c>
      <c r="C93" s="43" t="s">
        <v>355</v>
      </c>
      <c r="D93" s="41" t="s">
        <v>354</v>
      </c>
    </row>
    <row r="94" spans="1:4" ht="18" customHeight="1" x14ac:dyDescent="0.3">
      <c r="A94" s="44"/>
      <c r="B94" s="44"/>
      <c r="C94" s="45" t="s">
        <v>356</v>
      </c>
      <c r="D94" s="41" t="s">
        <v>354</v>
      </c>
    </row>
    <row r="95" spans="1:4" ht="18" customHeight="1" x14ac:dyDescent="0.3">
      <c r="A95" s="44"/>
      <c r="B95" s="44"/>
      <c r="C95" s="45" t="s">
        <v>357</v>
      </c>
      <c r="D95" s="41" t="s">
        <v>354</v>
      </c>
    </row>
    <row r="96" spans="1:4" ht="18" customHeight="1" x14ac:dyDescent="0.3">
      <c r="A96" s="44"/>
      <c r="B96" s="44"/>
      <c r="C96" s="45" t="s">
        <v>358</v>
      </c>
      <c r="D96" s="41" t="s">
        <v>354</v>
      </c>
    </row>
    <row r="97" spans="1:4" ht="18" customHeight="1" x14ac:dyDescent="0.3">
      <c r="A97" s="44"/>
      <c r="B97" s="44"/>
      <c r="C97" s="45" t="s">
        <v>359</v>
      </c>
      <c r="D97" s="41" t="s">
        <v>354</v>
      </c>
    </row>
    <row r="98" spans="1:4" ht="18" customHeight="1" x14ac:dyDescent="0.3">
      <c r="A98" s="44"/>
      <c r="B98" s="44"/>
      <c r="C98" s="45" t="s">
        <v>360</v>
      </c>
      <c r="D98" s="41" t="s">
        <v>354</v>
      </c>
    </row>
    <row r="99" spans="1:4" ht="18" customHeight="1" x14ac:dyDescent="0.3">
      <c r="A99" s="44"/>
      <c r="B99" s="44"/>
      <c r="C99" s="45" t="s">
        <v>361</v>
      </c>
      <c r="D99" s="41" t="s">
        <v>354</v>
      </c>
    </row>
    <row r="100" spans="1:4" ht="18" customHeight="1" x14ac:dyDescent="0.3">
      <c r="A100" s="44"/>
      <c r="B100" s="44"/>
      <c r="C100" s="45" t="s">
        <v>362</v>
      </c>
      <c r="D100" s="41" t="s">
        <v>354</v>
      </c>
    </row>
    <row r="101" spans="1:4" ht="18" customHeight="1" x14ac:dyDescent="0.3">
      <c r="A101" s="44"/>
      <c r="B101" s="44"/>
      <c r="C101" s="45" t="s">
        <v>363</v>
      </c>
      <c r="D101" s="41" t="s">
        <v>354</v>
      </c>
    </row>
    <row r="102" spans="1:4" ht="19.5" customHeight="1" x14ac:dyDescent="0.3">
      <c r="A102" s="46">
        <v>12</v>
      </c>
      <c r="B102" s="46" t="s">
        <v>364</v>
      </c>
      <c r="C102" s="47" t="s">
        <v>365</v>
      </c>
      <c r="D102" s="41" t="s">
        <v>364</v>
      </c>
    </row>
    <row r="103" spans="1:4" ht="18" customHeight="1" x14ac:dyDescent="0.3">
      <c r="A103" s="48"/>
      <c r="B103" s="48"/>
      <c r="C103" s="49" t="s">
        <v>366</v>
      </c>
      <c r="D103" s="41" t="s">
        <v>364</v>
      </c>
    </row>
    <row r="104" spans="1:4" ht="18" customHeight="1" x14ac:dyDescent="0.3">
      <c r="A104" s="48"/>
      <c r="B104" s="48"/>
      <c r="C104" s="49" t="s">
        <v>367</v>
      </c>
      <c r="D104" s="41" t="s">
        <v>364</v>
      </c>
    </row>
    <row r="105" spans="1:4" ht="14.4" x14ac:dyDescent="0.3"/>
    <row r="106" spans="1:4" ht="30" customHeight="1" x14ac:dyDescent="0.3">
      <c r="A106" s="57" t="s">
        <v>368</v>
      </c>
      <c r="B106" s="57"/>
      <c r="C106" s="57"/>
    </row>
    <row r="107" spans="1:4" ht="14.4" x14ac:dyDescent="0.3"/>
    <row r="108" spans="1:4" ht="14.4" x14ac:dyDescent="0.3"/>
    <row r="109" spans="1:4" ht="14.4" x14ac:dyDescent="0.3"/>
    <row r="110" spans="1:4" ht="14.4" x14ac:dyDescent="0.3"/>
    <row r="111" spans="1:4" ht="14.4" x14ac:dyDescent="0.3"/>
    <row r="112" spans="1:4" ht="14.4" x14ac:dyDescent="0.3"/>
    <row r="113" s="17" customFormat="1" ht="14.4" x14ac:dyDescent="0.3"/>
    <row r="114" s="17" customFormat="1" ht="14.4" x14ac:dyDescent="0.3"/>
    <row r="115" s="17" customFormat="1" ht="14.4" x14ac:dyDescent="0.3"/>
    <row r="116" s="17" customFormat="1" ht="14.4" x14ac:dyDescent="0.3"/>
    <row r="117" s="17" customFormat="1" ht="14.4" x14ac:dyDescent="0.3"/>
    <row r="118" s="17" customFormat="1" ht="14.4" x14ac:dyDescent="0.3"/>
    <row r="119" s="17" customFormat="1" ht="14.4" x14ac:dyDescent="0.3"/>
  </sheetData>
  <mergeCells count="3">
    <mergeCell ref="A1:C1"/>
    <mergeCell ref="A3:C3"/>
    <mergeCell ref="A106:C106"/>
  </mergeCells>
  <phoneticPr fontId="39" type="noConversion"/>
  <pageMargins left="0.75" right="0.75" top="1" bottom="1" header="0.511811023622047" footer="0.5"/>
  <pageSetup fitToHeight="0" orientation="portrait" horizontalDpi="300" verticalDpi="300"/>
  <headerFooter>
    <oddFooter>&amp;CCyberport tConnect Launchpad Application Form | Draft v4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G14"/>
  <sheetViews>
    <sheetView showGridLines="0" zoomScaleNormal="100" workbookViewId="0">
      <pane ySplit="7" topLeftCell="A8" activePane="bottomLeft" state="frozen"/>
      <selection pane="bottomLeft" activeCell="B4" sqref="B4"/>
    </sheetView>
  </sheetViews>
  <sheetFormatPr defaultColWidth="8.6640625" defaultRowHeight="15" customHeight="1" x14ac:dyDescent="0.3"/>
  <cols>
    <col min="1" max="1" width="5" customWidth="1"/>
    <col min="2" max="2" width="34" customWidth="1"/>
    <col min="3" max="4" width="38" customWidth="1"/>
    <col min="5" max="5" width="34" customWidth="1"/>
    <col min="6" max="6" width="40" customWidth="1"/>
    <col min="7" max="7" width="24" customWidth="1"/>
  </cols>
  <sheetData>
    <row r="1" spans="1:7" ht="64.2" customHeight="1" x14ac:dyDescent="0.3">
      <c r="A1" s="69" t="s">
        <v>0</v>
      </c>
      <c r="B1" s="69"/>
      <c r="C1" s="69"/>
      <c r="D1" s="69"/>
      <c r="E1" s="69"/>
      <c r="F1" s="69"/>
      <c r="G1" s="69"/>
    </row>
    <row r="2" spans="1:7" ht="24" customHeight="1" x14ac:dyDescent="0.3">
      <c r="A2" s="70" t="s">
        <v>132</v>
      </c>
      <c r="B2" s="70"/>
      <c r="C2" s="70"/>
      <c r="D2" s="70"/>
      <c r="E2" s="70"/>
      <c r="F2" s="70"/>
      <c r="G2" s="70"/>
    </row>
    <row r="3" spans="1:7" ht="14.4" x14ac:dyDescent="0.3">
      <c r="A3" s="71" t="s">
        <v>133</v>
      </c>
      <c r="B3" s="71"/>
      <c r="C3" s="71"/>
      <c r="D3" s="71"/>
      <c r="E3" s="71"/>
      <c r="F3" s="71"/>
      <c r="G3" s="71"/>
    </row>
    <row r="4" spans="1:7" ht="15" customHeight="1" x14ac:dyDescent="0.3">
      <c r="A4" s="17"/>
      <c r="B4" s="17"/>
      <c r="C4" s="17"/>
      <c r="D4" s="17"/>
      <c r="E4" s="17"/>
      <c r="F4" s="17"/>
      <c r="G4" s="17"/>
    </row>
    <row r="5" spans="1:7" ht="24" customHeight="1" x14ac:dyDescent="0.3">
      <c r="A5" s="72" t="str">
        <f>"Executive Summary for Submissions by "&amp;IF('Applicant Details'!C9="","[Organisation Name]",'Applicant Details'!C9)</f>
        <v>Executive Summary for Submissions by [Organisation Name]</v>
      </c>
      <c r="B5" s="72"/>
      <c r="C5" s="72"/>
      <c r="D5" s="72"/>
      <c r="E5" s="72"/>
      <c r="F5" s="72"/>
      <c r="G5" s="72"/>
    </row>
    <row r="6" spans="1:7" ht="15" customHeight="1" x14ac:dyDescent="0.3">
      <c r="A6" s="17"/>
      <c r="B6" s="17"/>
      <c r="C6" s="17"/>
      <c r="D6" s="17"/>
      <c r="E6" s="17"/>
      <c r="F6" s="17"/>
      <c r="G6" s="17"/>
    </row>
    <row r="7" spans="1:7" ht="36" customHeight="1" x14ac:dyDescent="0.3">
      <c r="A7" s="20"/>
      <c r="B7" s="20" t="s">
        <v>134</v>
      </c>
      <c r="C7" s="20" t="s">
        <v>135</v>
      </c>
      <c r="D7" s="20" t="s">
        <v>76</v>
      </c>
      <c r="E7" s="20" t="s">
        <v>136</v>
      </c>
      <c r="F7" s="20" t="s">
        <v>137</v>
      </c>
      <c r="G7" s="20" t="s">
        <v>138</v>
      </c>
    </row>
    <row r="8" spans="1:7" ht="210" customHeight="1" x14ac:dyDescent="0.3">
      <c r="A8" s="21">
        <v>1</v>
      </c>
      <c r="B8" s="22" t="str">
        <f>IF(AND('Use Case 1'!C8="",'Use Case 1'!C9=""),"",'Use Case 1'!C8&amp;IF(AND('Use Case 1'!C8&lt;&gt;"",'Use Case 1'!C9&lt;&gt;""),CHAR(10)&amp;CHAR(10),"")&amp;'Use Case 1'!C9)</f>
        <v/>
      </c>
      <c r="C8" s="22" t="str">
        <f>IF('Use Case 1'!C10="","",'Use Case 1'!C10)</f>
        <v/>
      </c>
      <c r="D8" s="22" t="str">
        <f>IF('Use Case 1'!C11="","",'Use Case 1'!C11)</f>
        <v/>
      </c>
      <c r="E8" s="22" t="str">
        <f>IF('Use Case 1'!C12="","",'Use Case 1'!C12&amp;IF('Use Case 1'!C13="","",CHAR(10)&amp;CHAR(10)&amp;'Use Case 1'!C13))</f>
        <v/>
      </c>
      <c r="F8" s="22" t="str">
        <f>IF('Use Case 1'!C14="","",IF('Use Case 1'!C14="Both","Both"&amp;IF('Use Case 1'!C15="","",CHAR(10)&amp;CHAR(10)&amp;"Impactful: "&amp;'Use Case 1'!C15)&amp;IF('Use Case 1'!C16="","",CHAR(10)&amp;CHAR(10)&amp;"Innovative: "&amp;'Use Case 1'!C16),'Use Case 1'!C14&amp;IF(IF('Use Case 1'!C14="Impactful",'Use Case 1'!C15,'Use Case 1'!C16)="","",": "&amp;IF('Use Case 1'!C14="Impactful",'Use Case 1'!C15,'Use Case 1'!C16))))</f>
        <v/>
      </c>
      <c r="G8" s="22" t="str">
        <f>IF('Use Case 1'!C17="","",IF('Use Case 1'!C17="Other","Other: "&amp;'Use Case 1'!C18,'Use Case 1'!C17))</f>
        <v/>
      </c>
    </row>
    <row r="9" spans="1:7" ht="210" customHeight="1" x14ac:dyDescent="0.3">
      <c r="A9" s="23">
        <v>2</v>
      </c>
      <c r="B9" s="24" t="str">
        <f>IF(AND('Use Case 2 - If Applicable'!C8="",'Use Case 2 - If Applicable'!C9=""),"",'Use Case 2 - If Applicable'!C8&amp;IF(AND('Use Case 2 - If Applicable'!C8&lt;&gt;"",'Use Case 2 - If Applicable'!C9&lt;&gt;""),CHAR(10)&amp;CHAR(10),"")&amp;'Use Case 2 - If Applicable'!C9)</f>
        <v/>
      </c>
      <c r="C9" s="24" t="str">
        <f>IF('Use Case 2 - If Applicable'!C10="","",'Use Case 2 - If Applicable'!C10)</f>
        <v/>
      </c>
      <c r="D9" s="24" t="str">
        <f>IF('Use Case 2 - If Applicable'!C11="","",'Use Case 2 - If Applicable'!C11)</f>
        <v/>
      </c>
      <c r="E9" s="24" t="str">
        <f>IF('Use Case 2 - If Applicable'!C12="","",'Use Case 2 - If Applicable'!C12&amp;IF('Use Case 2 - If Applicable'!C13="","",CHAR(10)&amp;CHAR(10)&amp;'Use Case 2 - If Applicable'!C13))</f>
        <v/>
      </c>
      <c r="F9" s="24" t="str">
        <f>IF('Use Case 2 - If Applicable'!C14="","",IF('Use Case 2 - If Applicable'!C14="Both","Both"&amp;IF('Use Case 2 - If Applicable'!C15="","",CHAR(10)&amp;CHAR(10)&amp;"Impactful: "&amp;'Use Case 2 - If Applicable'!C15)&amp;IF('Use Case 2 - If Applicable'!C16="","",CHAR(10)&amp;CHAR(10)&amp;"Innovative: "&amp;'Use Case 2 - If Applicable'!C16),'Use Case 2 - If Applicable'!C14&amp;IF(IF('Use Case 2 - If Applicable'!C14="Impactful",'Use Case 2 - If Applicable'!C15,'Use Case 2 - If Applicable'!C16)="","",": "&amp;IF('Use Case 2 - If Applicable'!C14="Impactful",'Use Case 2 - If Applicable'!C15,'Use Case 2 - If Applicable'!C16))))</f>
        <v/>
      </c>
      <c r="G9" s="24" t="str">
        <f>IF('Use Case 2 - If Applicable'!C17="","",IF('Use Case 2 - If Applicable'!C17="Other","Other: "&amp;'Use Case 2 - If Applicable'!C18,'Use Case 2 - If Applicable'!C17))</f>
        <v/>
      </c>
    </row>
    <row r="11" spans="1:7" ht="14.4" x14ac:dyDescent="0.3">
      <c r="A11" s="73"/>
      <c r="B11" s="73"/>
      <c r="C11" s="73"/>
      <c r="D11" s="73"/>
      <c r="E11" s="73"/>
      <c r="F11" s="73"/>
      <c r="G11" s="73"/>
    </row>
    <row r="12" spans="1:7" ht="13.5" customHeight="1" x14ac:dyDescent="0.3">
      <c r="A12" s="68"/>
      <c r="B12" s="68"/>
      <c r="C12" s="68"/>
      <c r="D12" s="68"/>
      <c r="E12" s="68"/>
      <c r="F12" s="68"/>
      <c r="G12" s="68"/>
    </row>
    <row r="13" spans="1:7" ht="27.75" customHeight="1" x14ac:dyDescent="0.3">
      <c r="A13" s="68"/>
      <c r="B13" s="68"/>
      <c r="C13" s="68"/>
      <c r="D13" s="68"/>
      <c r="E13" s="68"/>
      <c r="F13" s="68"/>
      <c r="G13" s="68"/>
    </row>
    <row r="14" spans="1:7" ht="13.5" customHeight="1" x14ac:dyDescent="0.3">
      <c r="A14" s="68"/>
      <c r="B14" s="68"/>
      <c r="C14" s="68"/>
      <c r="D14" s="68"/>
      <c r="E14" s="68"/>
      <c r="F14" s="68"/>
      <c r="G14" s="68"/>
    </row>
  </sheetData>
  <mergeCells count="8">
    <mergeCell ref="A12:G12"/>
    <mergeCell ref="A13:G13"/>
    <mergeCell ref="A14:G14"/>
    <mergeCell ref="A1:G1"/>
    <mergeCell ref="A2:G2"/>
    <mergeCell ref="A3:G3"/>
    <mergeCell ref="A5:G5"/>
    <mergeCell ref="A11:G11"/>
  </mergeCells>
  <phoneticPr fontId="39" type="noConversion"/>
  <pageMargins left="0.75" right="0.75" top="1" bottom="1" header="0.511811023622047" footer="0.5"/>
  <pageSetup fitToHeight="0" orientation="landscape" horizontalDpi="300" verticalDpi="300"/>
  <headerFooter>
    <oddFooter>&amp;CCyberport tConnect Launchpad Application Form | Draft v4</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15"/>
  <sheetViews>
    <sheetView zoomScaleNormal="100" workbookViewId="0">
      <selection activeCell="C8" sqref="C8"/>
    </sheetView>
  </sheetViews>
  <sheetFormatPr defaultColWidth="8.6640625" defaultRowHeight="15" customHeight="1" x14ac:dyDescent="0.3"/>
  <sheetData>
    <row r="1" spans="1:38" ht="15" customHeight="1" x14ac:dyDescent="0.3">
      <c r="A1" s="5"/>
      <c r="B1" s="5" t="s">
        <v>369</v>
      </c>
      <c r="C1" s="5" t="s">
        <v>370</v>
      </c>
      <c r="D1" s="5" t="s">
        <v>371</v>
      </c>
      <c r="E1" s="5" t="s">
        <v>372</v>
      </c>
      <c r="F1" s="5" t="s">
        <v>373</v>
      </c>
      <c r="G1" s="5" t="s">
        <v>374</v>
      </c>
      <c r="H1" s="5" t="s">
        <v>375</v>
      </c>
      <c r="I1" s="5"/>
      <c r="J1" s="5" t="s">
        <v>376</v>
      </c>
      <c r="K1" s="5" t="s">
        <v>377</v>
      </c>
      <c r="L1" s="5" t="s">
        <v>378</v>
      </c>
      <c r="M1" s="5" t="s">
        <v>379</v>
      </c>
      <c r="N1" s="5" t="s">
        <v>380</v>
      </c>
      <c r="O1" s="5" t="s">
        <v>381</v>
      </c>
      <c r="P1" s="5" t="s">
        <v>382</v>
      </c>
      <c r="Q1" s="5" t="s">
        <v>383</v>
      </c>
      <c r="R1" s="5" t="s">
        <v>384</v>
      </c>
      <c r="S1" s="5" t="s">
        <v>385</v>
      </c>
      <c r="T1" s="5" t="s">
        <v>386</v>
      </c>
      <c r="U1" s="5" t="s">
        <v>387</v>
      </c>
      <c r="V1" s="5" t="s">
        <v>388</v>
      </c>
      <c r="W1" s="5" t="s">
        <v>389</v>
      </c>
      <c r="X1" s="5" t="s">
        <v>390</v>
      </c>
      <c r="Y1" s="5" t="s">
        <v>391</v>
      </c>
      <c r="Z1" s="5" t="s">
        <v>392</v>
      </c>
      <c r="AA1" s="5"/>
      <c r="AB1" s="5"/>
      <c r="AC1" s="5"/>
      <c r="AD1" s="5"/>
      <c r="AE1" s="5"/>
      <c r="AF1" s="5"/>
      <c r="AG1" s="5"/>
      <c r="AH1" s="5"/>
      <c r="AI1" s="5"/>
      <c r="AJ1" s="5"/>
      <c r="AK1" s="5"/>
      <c r="AL1" s="5"/>
    </row>
    <row r="2" spans="1:38" ht="15" customHeight="1" x14ac:dyDescent="0.3">
      <c r="B2" t="s">
        <v>393</v>
      </c>
      <c r="C2" t="s">
        <v>394</v>
      </c>
      <c r="D2" t="s">
        <v>394</v>
      </c>
      <c r="E2" t="s">
        <v>395</v>
      </c>
      <c r="F2" t="s">
        <v>396</v>
      </c>
      <c r="G2" t="s">
        <v>394</v>
      </c>
      <c r="H2" t="s">
        <v>397</v>
      </c>
      <c r="J2" t="s">
        <v>398</v>
      </c>
      <c r="K2" t="s">
        <v>399</v>
      </c>
      <c r="L2" t="s">
        <v>394</v>
      </c>
      <c r="M2" t="s">
        <v>394</v>
      </c>
      <c r="N2" t="s">
        <v>400</v>
      </c>
      <c r="O2" t="s">
        <v>314</v>
      </c>
      <c r="P2" t="s">
        <v>394</v>
      </c>
      <c r="Q2" t="s">
        <v>401</v>
      </c>
      <c r="R2" t="s">
        <v>145</v>
      </c>
      <c r="S2" t="s">
        <v>402</v>
      </c>
      <c r="T2" t="s">
        <v>403</v>
      </c>
      <c r="U2" t="s">
        <v>27</v>
      </c>
      <c r="V2" t="s">
        <v>404</v>
      </c>
      <c r="W2" t="s">
        <v>405</v>
      </c>
      <c r="X2" t="s">
        <v>403</v>
      </c>
      <c r="Y2" t="s">
        <v>257</v>
      </c>
      <c r="Z2" t="s">
        <v>406</v>
      </c>
    </row>
    <row r="3" spans="1:38" ht="15" customHeight="1" x14ac:dyDescent="0.3">
      <c r="B3" t="s">
        <v>407</v>
      </c>
      <c r="C3" t="s">
        <v>408</v>
      </c>
      <c r="D3" t="s">
        <v>408</v>
      </c>
      <c r="E3" t="s">
        <v>409</v>
      </c>
      <c r="F3" t="s">
        <v>410</v>
      </c>
      <c r="G3" t="s">
        <v>408</v>
      </c>
      <c r="H3" t="s">
        <v>411</v>
      </c>
      <c r="J3" t="s">
        <v>412</v>
      </c>
      <c r="K3" t="s">
        <v>413</v>
      </c>
      <c r="L3" t="s">
        <v>414</v>
      </c>
      <c r="M3" t="s">
        <v>408</v>
      </c>
      <c r="N3" t="s">
        <v>415</v>
      </c>
      <c r="O3" t="s">
        <v>307</v>
      </c>
      <c r="P3" t="s">
        <v>408</v>
      </c>
      <c r="Q3" t="s">
        <v>416</v>
      </c>
      <c r="R3" t="s">
        <v>146</v>
      </c>
      <c r="S3" t="s">
        <v>417</v>
      </c>
      <c r="T3" t="s">
        <v>418</v>
      </c>
      <c r="U3" t="s">
        <v>419</v>
      </c>
      <c r="V3" t="s">
        <v>420</v>
      </c>
      <c r="W3" t="s">
        <v>421</v>
      </c>
      <c r="X3" t="s">
        <v>422</v>
      </c>
      <c r="Y3" t="s">
        <v>270</v>
      </c>
    </row>
    <row r="4" spans="1:38" ht="15" customHeight="1" x14ac:dyDescent="0.3">
      <c r="D4" t="s">
        <v>423</v>
      </c>
      <c r="E4" t="s">
        <v>424</v>
      </c>
      <c r="F4" t="s">
        <v>425</v>
      </c>
      <c r="G4" t="s">
        <v>426</v>
      </c>
      <c r="H4" t="s">
        <v>423</v>
      </c>
      <c r="J4" t="s">
        <v>427</v>
      </c>
      <c r="K4" t="s">
        <v>428</v>
      </c>
      <c r="L4" t="s">
        <v>408</v>
      </c>
      <c r="M4" t="s">
        <v>429</v>
      </c>
      <c r="N4" t="s">
        <v>430</v>
      </c>
      <c r="O4" t="s">
        <v>431</v>
      </c>
      <c r="P4" t="s">
        <v>432</v>
      </c>
      <c r="Q4" t="s">
        <v>433</v>
      </c>
      <c r="R4" t="s">
        <v>427</v>
      </c>
      <c r="S4" t="s">
        <v>434</v>
      </c>
      <c r="T4" t="s">
        <v>435</v>
      </c>
      <c r="U4" t="s">
        <v>436</v>
      </c>
      <c r="V4" t="s">
        <v>437</v>
      </c>
      <c r="W4" t="s">
        <v>438</v>
      </c>
      <c r="Y4" t="s">
        <v>279</v>
      </c>
    </row>
    <row r="5" spans="1:38" ht="15" customHeight="1" x14ac:dyDescent="0.3">
      <c r="D5" t="s">
        <v>439</v>
      </c>
      <c r="E5" t="s">
        <v>440</v>
      </c>
      <c r="F5" t="s">
        <v>441</v>
      </c>
      <c r="H5" t="s">
        <v>442</v>
      </c>
      <c r="N5" t="s">
        <v>443</v>
      </c>
      <c r="O5" t="s">
        <v>444</v>
      </c>
      <c r="Q5" t="s">
        <v>445</v>
      </c>
      <c r="S5" t="s">
        <v>446</v>
      </c>
      <c r="V5" t="s">
        <v>447</v>
      </c>
      <c r="Y5" t="s">
        <v>282</v>
      </c>
    </row>
    <row r="6" spans="1:38" ht="15" customHeight="1" x14ac:dyDescent="0.3">
      <c r="E6" t="s">
        <v>448</v>
      </c>
      <c r="H6" t="s">
        <v>449</v>
      </c>
      <c r="N6" t="s">
        <v>428</v>
      </c>
      <c r="O6" t="s">
        <v>428</v>
      </c>
      <c r="Q6" t="s">
        <v>450</v>
      </c>
      <c r="S6" t="s">
        <v>451</v>
      </c>
      <c r="V6" t="s">
        <v>452</v>
      </c>
      <c r="Y6" t="s">
        <v>292</v>
      </c>
    </row>
    <row r="7" spans="1:38" ht="15" customHeight="1" x14ac:dyDescent="0.3">
      <c r="E7" t="s">
        <v>453</v>
      </c>
      <c r="H7" t="s">
        <v>454</v>
      </c>
      <c r="N7" t="s">
        <v>455</v>
      </c>
      <c r="O7" t="s">
        <v>455</v>
      </c>
      <c r="Q7" t="s">
        <v>456</v>
      </c>
      <c r="S7" t="s">
        <v>409</v>
      </c>
      <c r="V7" t="s">
        <v>457</v>
      </c>
      <c r="Y7" t="s">
        <v>303</v>
      </c>
    </row>
    <row r="8" spans="1:38" ht="15" customHeight="1" x14ac:dyDescent="0.3">
      <c r="E8" t="s">
        <v>458</v>
      </c>
      <c r="H8" t="s">
        <v>459</v>
      </c>
      <c r="Q8" t="s">
        <v>460</v>
      </c>
      <c r="S8" t="s">
        <v>461</v>
      </c>
      <c r="Y8" t="s">
        <v>313</v>
      </c>
    </row>
    <row r="9" spans="1:38" ht="15" customHeight="1" x14ac:dyDescent="0.3">
      <c r="E9" t="s">
        <v>462</v>
      </c>
      <c r="H9" t="s">
        <v>428</v>
      </c>
      <c r="Q9" t="s">
        <v>463</v>
      </c>
      <c r="S9" t="s">
        <v>464</v>
      </c>
      <c r="Y9" t="s">
        <v>323</v>
      </c>
    </row>
    <row r="10" spans="1:38" ht="15" customHeight="1" x14ac:dyDescent="0.3">
      <c r="E10" t="s">
        <v>465</v>
      </c>
      <c r="Q10" t="s">
        <v>466</v>
      </c>
      <c r="S10" t="s">
        <v>458</v>
      </c>
      <c r="Y10" t="s">
        <v>334</v>
      </c>
    </row>
    <row r="11" spans="1:38" ht="15" customHeight="1" x14ac:dyDescent="0.3">
      <c r="E11" t="s">
        <v>428</v>
      </c>
      <c r="Q11" t="s">
        <v>428</v>
      </c>
      <c r="S11" t="s">
        <v>467</v>
      </c>
      <c r="Y11" t="s">
        <v>342</v>
      </c>
    </row>
    <row r="12" spans="1:38" ht="15" customHeight="1" x14ac:dyDescent="0.3">
      <c r="S12" t="s">
        <v>468</v>
      </c>
      <c r="Y12" t="s">
        <v>354</v>
      </c>
    </row>
    <row r="13" spans="1:38" ht="15" customHeight="1" x14ac:dyDescent="0.3">
      <c r="S13" t="s">
        <v>469</v>
      </c>
      <c r="Y13" t="s">
        <v>364</v>
      </c>
    </row>
    <row r="14" spans="1:38" ht="15" customHeight="1" x14ac:dyDescent="0.3">
      <c r="S14" t="s">
        <v>470</v>
      </c>
    </row>
    <row r="15" spans="1:38" ht="15" customHeight="1" x14ac:dyDescent="0.3">
      <c r="S15" t="s">
        <v>428</v>
      </c>
    </row>
  </sheetData>
  <phoneticPr fontId="39" type="noConversion"/>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37</vt:i4>
      </vt:variant>
    </vt:vector>
  </HeadingPairs>
  <TitlesOfParts>
    <vt:vector size="48" baseType="lpstr">
      <vt:lpstr>Instructions</vt:lpstr>
      <vt:lpstr>Applicant Details</vt:lpstr>
      <vt:lpstr>Use Case 1</vt:lpstr>
      <vt:lpstr>Use Case 2 - If Applicable</vt:lpstr>
      <vt:lpstr>Participating Organisations</vt:lpstr>
      <vt:lpstr>Declarations</vt:lpstr>
      <vt:lpstr>Document Checklist</vt:lpstr>
      <vt:lpstr>Submission Checklist</vt:lpstr>
      <vt:lpstr>Use Case Categories</vt:lpstr>
      <vt:lpstr>Executive Summary (Do not type)</vt:lpstr>
      <vt:lpstr>Reference Data</vt:lpstr>
      <vt:lpstr>Dom_0</vt:lpstr>
      <vt:lpstr>Dom_1</vt:lpstr>
      <vt:lpstr>Dom_10</vt:lpstr>
      <vt:lpstr>Dom_11</vt:lpstr>
      <vt:lpstr>Dom_12</vt:lpstr>
      <vt:lpstr>Dom_2</vt:lpstr>
      <vt:lpstr>Dom_3</vt:lpstr>
      <vt:lpstr>Dom_4</vt:lpstr>
      <vt:lpstr>Dom_5</vt:lpstr>
      <vt:lpstr>Dom_6</vt:lpstr>
      <vt:lpstr>Dom_7</vt:lpstr>
      <vt:lpstr>Dom_8</vt:lpstr>
      <vt:lpstr>Dom_9</vt:lpstr>
      <vt:lpstr>L_ApplType</vt:lpstr>
      <vt:lpstr>L_Cat</vt:lpstr>
      <vt:lpstr>L_Cohort</vt:lpstr>
      <vt:lpstr>L_Confirm</vt:lpstr>
      <vt:lpstr>L_Evidence</vt:lpstr>
      <vt:lpstr>L_Exp</vt:lpstr>
      <vt:lpstr>L_ImpInn</vt:lpstr>
      <vt:lpstr>L_Location</vt:lpstr>
      <vt:lpstr>L_OrgType</vt:lpstr>
      <vt:lpstr>L_Owner</vt:lpstr>
      <vt:lpstr>L_Partner</vt:lpstr>
      <vt:lpstr>L_PartStatus</vt:lpstr>
      <vt:lpstr>L_Ready</vt:lpstr>
      <vt:lpstr>L_Regulator</vt:lpstr>
      <vt:lpstr>L_RelUC</vt:lpstr>
      <vt:lpstr>L_Role</vt:lpstr>
      <vt:lpstr>L_SettleAsset</vt:lpstr>
      <vt:lpstr>L_SettleModel</vt:lpstr>
      <vt:lpstr>L_Stage</vt:lpstr>
      <vt:lpstr>L_TDConn</vt:lpstr>
      <vt:lpstr>L_TDUse</vt:lpstr>
      <vt:lpstr>L_Timeline</vt:lpstr>
      <vt:lpstr>L_UCCount</vt:lpstr>
      <vt:lpstr>L_YesNo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Bobo Lee</dc:creator>
  <cp:keywords/>
  <dc:description/>
  <cp:lastModifiedBy>Bobo Lee</cp:lastModifiedBy>
  <cp:revision>0</cp:revision>
  <dcterms:created xsi:type="dcterms:W3CDTF">2026-10-13T06:13:46Z</dcterms:created>
  <dcterms:modified xsi:type="dcterms:W3CDTF">2026-10-29T02:51:48Z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47cf16c-cddd-448a-a38f-3249023eb506_ActionId">
    <vt:lpwstr>5f9c731d-98cb-40c3-997b-11e256543b2e</vt:lpwstr>
  </property>
  <property fmtid="{D5CDD505-2E9C-101B-9397-08002B2CF9AE}" pid="3" name="MSIP_Label_147cf16c-cddd-448a-a38f-3249023eb506_ContentBits">
    <vt:lpwstr>0</vt:lpwstr>
  </property>
  <property fmtid="{D5CDD505-2E9C-101B-9397-08002B2CF9AE}" pid="4" name="MSIP_Label_147cf16c-cddd-448a-a38f-3249023eb506_Enabled">
    <vt:lpwstr>true</vt:lpwstr>
  </property>
  <property fmtid="{D5CDD505-2E9C-101B-9397-08002B2CF9AE}" pid="5" name="MSIP_Label_147cf16c-cddd-448a-a38f-3249023eb506_Method">
    <vt:lpwstr>Privileged</vt:lpwstr>
  </property>
  <property fmtid="{D5CDD505-2E9C-101B-9397-08002B2CF9AE}" pid="6" name="MSIP_Label_147cf16c-cddd-448a-a38f-3249023eb506_Name">
    <vt:lpwstr>Internal Use</vt:lpwstr>
  </property>
  <property fmtid="{D5CDD505-2E9C-101B-9397-08002B2CF9AE}" pid="7" name="MSIP_Label_147cf16c-cddd-448a-a38f-3249023eb506_SetDate">
    <vt:lpwstr>2026-10-12T13:41:02Z</vt:lpwstr>
  </property>
  <property fmtid="{D5CDD505-2E9C-101B-9397-08002B2CF9AE}" pid="8" name="MSIP_Label_147cf16c-cddd-448a-a38f-3249023eb506_SiteId">
    <vt:lpwstr>18e80087-9b19-4e1d-88aa-83ceaff8997a</vt:lpwstr>
  </property>
</Properties>
</file>